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385" windowHeight="6285" activeTab="6"/>
  </bookViews>
  <sheets>
    <sheet name="corr1234" sheetId="1" r:id="rId1"/>
    <sheet name="exo1234" sheetId="2" r:id="rId2"/>
    <sheet name="exo5678" sheetId="3" r:id="rId3"/>
    <sheet name="exo912" sheetId="4" r:id="rId4"/>
    <sheet name="corr912" sheetId="5" r:id="rId5"/>
    <sheet name="exo13" sheetId="6" r:id="rId6"/>
    <sheet name="Corr13" sheetId="7" r:id="rId7"/>
  </sheets>
  <definedNames/>
  <calcPr fullCalcOnLoad="1"/>
</workbook>
</file>

<file path=xl/sharedStrings.xml><?xml version="1.0" encoding="utf-8"?>
<sst xmlns="http://schemas.openxmlformats.org/spreadsheetml/2006/main" count="481" uniqueCount="21">
  <si>
    <t>reste</t>
  </si>
  <si>
    <t>+</t>
  </si>
  <si>
    <t>-</t>
  </si>
  <si>
    <t>x</t>
  </si>
  <si>
    <t>:</t>
  </si>
  <si>
    <t>=</t>
  </si>
  <si>
    <t>OPERATIONS A POSER (1)</t>
  </si>
  <si>
    <t>OPERATIONS A POSER (2)</t>
  </si>
  <si>
    <t>OPERATIONS A POSER (4)</t>
  </si>
  <si>
    <t>OPERATIONS A POSER (3)</t>
  </si>
  <si>
    <t>série 2</t>
  </si>
  <si>
    <t>OPERATIONS A POSER (5)</t>
  </si>
  <si>
    <t>OPERATIONS A POSER (6)</t>
  </si>
  <si>
    <t>OPERATIONS A POSER (7)</t>
  </si>
  <si>
    <t>OPERATIONS A POSER (8)</t>
  </si>
  <si>
    <t>OPERATIONS A POSER (9)</t>
  </si>
  <si>
    <t>OPERATIONS A POSER (10)</t>
  </si>
  <si>
    <t>OPERATIONS A POSER (11)</t>
  </si>
  <si>
    <t>OPERATIONS A POSER (12)</t>
  </si>
  <si>
    <t>série 3</t>
  </si>
  <si>
    <t>Exo PAQUES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</si>
</sst>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  <numFmt numFmtId="173" formatCode="0.0"/>
  </numFmts>
  <fonts count="2">
    <font>
      <sz val="12"/>
      <name val="Times New Roman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172" fontId="0" fillId="0" borderId="1" xfId="0" applyNumberFormat="1" applyBorder="1" applyAlignment="1">
      <alignment/>
    </xf>
    <xf numFmtId="17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H23" sqref="H23"/>
    </sheetView>
  </sheetViews>
  <sheetFormatPr defaultColWidth="11.00390625" defaultRowHeight="15.75"/>
  <cols>
    <col min="1" max="1" width="9.625" style="0" customWidth="1"/>
    <col min="2" max="2" width="5.00390625" style="0" customWidth="1"/>
    <col min="3" max="3" width="9.50390625" style="0" customWidth="1"/>
    <col min="4" max="4" width="4.50390625" style="0" customWidth="1"/>
    <col min="5" max="5" width="10.375" style="0" customWidth="1"/>
    <col min="6" max="6" width="8.125" style="0" customWidth="1"/>
    <col min="9" max="9" width="9.125" style="0" customWidth="1"/>
    <col min="10" max="10" width="4.375" style="0" customWidth="1"/>
    <col min="11" max="11" width="9.625" style="0" customWidth="1"/>
    <col min="12" max="12" width="2.875" style="0" customWidth="1"/>
    <col min="14" max="14" width="7.75390625" style="0" customWidth="1"/>
  </cols>
  <sheetData>
    <row r="1" spans="1:14" ht="15.75">
      <c r="A1" s="12" t="s">
        <v>6</v>
      </c>
      <c r="B1" s="12"/>
      <c r="C1" s="12"/>
      <c r="D1" s="12"/>
      <c r="E1" s="12"/>
      <c r="F1" s="12"/>
      <c r="I1" s="12" t="s">
        <v>9</v>
      </c>
      <c r="J1" s="12"/>
      <c r="K1" s="12"/>
      <c r="L1" s="12"/>
      <c r="M1" s="12"/>
      <c r="N1" s="12"/>
    </row>
    <row r="3" spans="1:13" ht="19.5" customHeight="1">
      <c r="A3" s="3">
        <v>2547</v>
      </c>
      <c r="B3" s="2" t="s">
        <v>1</v>
      </c>
      <c r="C3" s="3">
        <v>1235</v>
      </c>
      <c r="D3" s="2" t="s">
        <v>5</v>
      </c>
      <c r="E3" s="3">
        <f>A3+C3</f>
        <v>3782</v>
      </c>
      <c r="I3" s="3">
        <v>7296</v>
      </c>
      <c r="J3" s="2" t="s">
        <v>1</v>
      </c>
      <c r="K3" s="3">
        <v>245568</v>
      </c>
      <c r="L3" s="2" t="s">
        <v>5</v>
      </c>
      <c r="M3" s="3">
        <f>I3+K3</f>
        <v>252864</v>
      </c>
    </row>
    <row r="4" spans="1:13" ht="19.5" customHeight="1">
      <c r="A4" s="3">
        <v>6548</v>
      </c>
      <c r="B4" s="2" t="s">
        <v>1</v>
      </c>
      <c r="C4" s="3">
        <v>5479</v>
      </c>
      <c r="D4" s="2" t="s">
        <v>5</v>
      </c>
      <c r="E4" s="3">
        <f>A4+C4</f>
        <v>12027</v>
      </c>
      <c r="I4" s="3">
        <v>24568</v>
      </c>
      <c r="J4" s="2" t="s">
        <v>1</v>
      </c>
      <c r="K4" s="3">
        <v>56879</v>
      </c>
      <c r="L4" s="2" t="s">
        <v>5</v>
      </c>
      <c r="M4" s="3">
        <f>I4+K4</f>
        <v>81447</v>
      </c>
    </row>
    <row r="5" spans="1:13" ht="19.5" customHeight="1">
      <c r="A5" s="3">
        <v>4568</v>
      </c>
      <c r="B5" s="2" t="s">
        <v>2</v>
      </c>
      <c r="C5" s="3">
        <v>2156</v>
      </c>
      <c r="D5" s="2" t="s">
        <v>5</v>
      </c>
      <c r="E5" s="3">
        <f>A5-C5</f>
        <v>2412</v>
      </c>
      <c r="I5" s="3">
        <v>75489</v>
      </c>
      <c r="J5" s="2" t="s">
        <v>2</v>
      </c>
      <c r="K5" s="3">
        <v>68979</v>
      </c>
      <c r="L5" s="2" t="s">
        <v>5</v>
      </c>
      <c r="M5" s="3">
        <f>I5-K5</f>
        <v>6510</v>
      </c>
    </row>
    <row r="6" spans="1:13" ht="19.5" customHeight="1">
      <c r="A6" s="3">
        <v>7125</v>
      </c>
      <c r="B6" s="2" t="s">
        <v>2</v>
      </c>
      <c r="C6" s="3">
        <v>5309</v>
      </c>
      <c r="D6" s="2" t="s">
        <v>5</v>
      </c>
      <c r="E6" s="3">
        <f>A6-C6</f>
        <v>1816</v>
      </c>
      <c r="I6" s="3">
        <v>6235</v>
      </c>
      <c r="J6" s="2" t="s">
        <v>2</v>
      </c>
      <c r="K6" s="3">
        <v>4589</v>
      </c>
      <c r="L6" s="2" t="s">
        <v>5</v>
      </c>
      <c r="M6" s="3">
        <f>I6-K6</f>
        <v>1646</v>
      </c>
    </row>
    <row r="7" spans="1:13" ht="19.5" customHeight="1">
      <c r="A7" s="1">
        <v>456</v>
      </c>
      <c r="B7" s="2" t="s">
        <v>3</v>
      </c>
      <c r="C7" s="1">
        <v>42</v>
      </c>
      <c r="D7" s="2" t="s">
        <v>5</v>
      </c>
      <c r="E7" s="3">
        <f>A7*C7</f>
        <v>19152</v>
      </c>
      <c r="I7" s="1">
        <v>55</v>
      </c>
      <c r="J7" s="2" t="s">
        <v>3</v>
      </c>
      <c r="K7" s="1">
        <v>17</v>
      </c>
      <c r="L7" s="2" t="s">
        <v>5</v>
      </c>
      <c r="M7" s="3">
        <f>I7*K7</f>
        <v>935</v>
      </c>
    </row>
    <row r="8" spans="1:14" ht="19.5" customHeight="1">
      <c r="A8" s="1">
        <v>235</v>
      </c>
      <c r="B8" s="2" t="s">
        <v>3</v>
      </c>
      <c r="C8" s="1">
        <v>57</v>
      </c>
      <c r="D8" s="2" t="s">
        <v>5</v>
      </c>
      <c r="E8" s="3">
        <f>A8*C8</f>
        <v>13395</v>
      </c>
      <c r="F8" s="2" t="s">
        <v>0</v>
      </c>
      <c r="I8" s="1">
        <v>99</v>
      </c>
      <c r="J8" s="2" t="s">
        <v>3</v>
      </c>
      <c r="K8" s="1">
        <v>28</v>
      </c>
      <c r="L8" s="2" t="s">
        <v>5</v>
      </c>
      <c r="M8" s="3">
        <f>I8*K8</f>
        <v>2772</v>
      </c>
      <c r="N8" s="2" t="s">
        <v>0</v>
      </c>
    </row>
    <row r="9" spans="1:14" ht="19.5" customHeight="1">
      <c r="A9" s="3">
        <v>4567</v>
      </c>
      <c r="B9" s="2" t="s">
        <v>4</v>
      </c>
      <c r="C9" s="1">
        <v>84</v>
      </c>
      <c r="D9" s="2" t="s">
        <v>5</v>
      </c>
      <c r="E9" s="1">
        <f>INT(A9/C9)</f>
        <v>54</v>
      </c>
      <c r="F9" s="1">
        <f>A9-(C9*E9)</f>
        <v>31</v>
      </c>
      <c r="I9" s="3">
        <v>6489</v>
      </c>
      <c r="J9" s="2" t="s">
        <v>4</v>
      </c>
      <c r="K9" s="1">
        <v>64</v>
      </c>
      <c r="L9" s="2" t="s">
        <v>5</v>
      </c>
      <c r="M9" s="3">
        <f>INT(I9/K9)</f>
        <v>101</v>
      </c>
      <c r="N9" s="1">
        <f>I9-(K9*M9)</f>
        <v>25</v>
      </c>
    </row>
    <row r="10" spans="1:14" ht="19.5" customHeight="1">
      <c r="A10" s="3">
        <v>8213</v>
      </c>
      <c r="B10" s="2" t="s">
        <v>4</v>
      </c>
      <c r="C10" s="1">
        <v>18</v>
      </c>
      <c r="D10" s="2" t="s">
        <v>5</v>
      </c>
      <c r="E10" s="1">
        <f>INT(A10/C10)</f>
        <v>456</v>
      </c>
      <c r="F10" s="1">
        <f>A10-(C10*E10)</f>
        <v>5</v>
      </c>
      <c r="I10" s="3">
        <v>2791</v>
      </c>
      <c r="J10" s="2" t="s">
        <v>4</v>
      </c>
      <c r="K10" s="1">
        <v>41</v>
      </c>
      <c r="L10" s="2" t="s">
        <v>5</v>
      </c>
      <c r="M10" s="3">
        <f>INT(I10/K10)</f>
        <v>68</v>
      </c>
      <c r="N10" s="1">
        <f>I10-(K10*M10)</f>
        <v>3</v>
      </c>
    </row>
    <row r="11" spans="1:14" ht="19.5" customHeight="1">
      <c r="A11" s="3">
        <v>4567</v>
      </c>
      <c r="B11" s="2" t="s">
        <v>4</v>
      </c>
      <c r="C11" s="11">
        <v>8</v>
      </c>
      <c r="D11" s="2" t="s">
        <v>5</v>
      </c>
      <c r="E11" s="1">
        <f>INT(A11/C11)</f>
        <v>570</v>
      </c>
      <c r="F11" s="1">
        <f>A11-(C11*E11)</f>
        <v>7</v>
      </c>
      <c r="I11" s="3">
        <v>6489</v>
      </c>
      <c r="J11" s="2" t="s">
        <v>4</v>
      </c>
      <c r="K11" s="1">
        <v>4</v>
      </c>
      <c r="L11" s="2" t="s">
        <v>5</v>
      </c>
      <c r="M11" s="3">
        <f>INT(I11/K11)</f>
        <v>1622</v>
      </c>
      <c r="N11" s="1">
        <f>I11-(K11*M11)</f>
        <v>1</v>
      </c>
    </row>
    <row r="12" spans="1:14" ht="19.5" customHeight="1">
      <c r="A12" s="3">
        <v>8213</v>
      </c>
      <c r="B12" s="2" t="s">
        <v>4</v>
      </c>
      <c r="C12" s="11">
        <v>7</v>
      </c>
      <c r="D12" s="2" t="s">
        <v>5</v>
      </c>
      <c r="E12" s="1">
        <f>INT(A12/C12)</f>
        <v>1173</v>
      </c>
      <c r="F12" s="1">
        <f>A12-(C12*E12)</f>
        <v>2</v>
      </c>
      <c r="I12" s="3">
        <v>2791</v>
      </c>
      <c r="J12" s="2" t="s">
        <v>4</v>
      </c>
      <c r="K12" s="1">
        <v>7</v>
      </c>
      <c r="L12" s="2" t="s">
        <v>5</v>
      </c>
      <c r="M12" s="3">
        <f>INT(I12/K12)</f>
        <v>398</v>
      </c>
      <c r="N12" s="1">
        <f>I12-(K12*M12)</f>
        <v>5</v>
      </c>
    </row>
    <row r="13" ht="19.5" customHeight="1"/>
    <row r="14" ht="19.5" customHeight="1"/>
    <row r="15" spans="1:14" ht="19.5" customHeight="1">
      <c r="A15" s="12" t="s">
        <v>7</v>
      </c>
      <c r="B15" s="12"/>
      <c r="C15" s="12"/>
      <c r="D15" s="12"/>
      <c r="E15" s="12"/>
      <c r="F15" s="12"/>
      <c r="I15" s="12" t="s">
        <v>8</v>
      </c>
      <c r="J15" s="12"/>
      <c r="K15" s="12"/>
      <c r="L15" s="12"/>
      <c r="M15" s="12"/>
      <c r="N15" s="12"/>
    </row>
    <row r="16" ht="19.5" customHeight="1"/>
    <row r="17" spans="1:13" ht="19.5" customHeight="1">
      <c r="A17" s="3">
        <v>4056</v>
      </c>
      <c r="B17" s="2" t="s">
        <v>1</v>
      </c>
      <c r="C17" s="3">
        <v>3689</v>
      </c>
      <c r="D17" s="2" t="s">
        <v>5</v>
      </c>
      <c r="E17" s="3">
        <f>A17+C17</f>
        <v>7745</v>
      </c>
      <c r="I17" s="3">
        <v>4589</v>
      </c>
      <c r="J17" s="2" t="s">
        <v>1</v>
      </c>
      <c r="K17" s="3">
        <v>36887</v>
      </c>
      <c r="L17" s="2" t="s">
        <v>5</v>
      </c>
      <c r="M17" s="3">
        <f>I17+K17</f>
        <v>41476</v>
      </c>
    </row>
    <row r="18" spans="1:13" ht="19.5" customHeight="1">
      <c r="A18" s="3">
        <v>3005</v>
      </c>
      <c r="B18" s="2" t="s">
        <v>1</v>
      </c>
      <c r="C18" s="3">
        <v>6548</v>
      </c>
      <c r="D18" s="2" t="s">
        <v>5</v>
      </c>
      <c r="E18" s="3">
        <f>A18+C18</f>
        <v>9553</v>
      </c>
      <c r="I18" s="3">
        <v>3978</v>
      </c>
      <c r="J18" s="2" t="s">
        <v>1</v>
      </c>
      <c r="K18" s="3">
        <v>15021</v>
      </c>
      <c r="L18" s="2" t="s">
        <v>5</v>
      </c>
      <c r="M18" s="3">
        <f>I18+K18</f>
        <v>18999</v>
      </c>
    </row>
    <row r="19" spans="1:13" ht="19.5" customHeight="1">
      <c r="A19" s="3">
        <v>1125</v>
      </c>
      <c r="B19" s="2" t="s">
        <v>2</v>
      </c>
      <c r="C19" s="3">
        <v>589</v>
      </c>
      <c r="D19" s="2" t="s">
        <v>5</v>
      </c>
      <c r="E19" s="3">
        <f>A19-C19</f>
        <v>536</v>
      </c>
      <c r="I19" s="3">
        <v>2541</v>
      </c>
      <c r="J19" s="2" t="s">
        <v>2</v>
      </c>
      <c r="K19" s="3">
        <v>1578</v>
      </c>
      <c r="L19" s="2" t="s">
        <v>5</v>
      </c>
      <c r="M19" s="3">
        <f>I19-K19</f>
        <v>963</v>
      </c>
    </row>
    <row r="20" spans="1:13" ht="19.5" customHeight="1">
      <c r="A20" s="3">
        <v>7285</v>
      </c>
      <c r="B20" s="2" t="s">
        <v>2</v>
      </c>
      <c r="C20" s="3">
        <v>4509</v>
      </c>
      <c r="D20" s="2" t="s">
        <v>5</v>
      </c>
      <c r="E20" s="3">
        <f>A20-C20</f>
        <v>2776</v>
      </c>
      <c r="I20" s="3">
        <v>4600</v>
      </c>
      <c r="J20" s="2" t="s">
        <v>2</v>
      </c>
      <c r="K20" s="3">
        <v>3915</v>
      </c>
      <c r="L20" s="2" t="s">
        <v>5</v>
      </c>
      <c r="M20" s="3">
        <f>I20-K20</f>
        <v>685</v>
      </c>
    </row>
    <row r="21" spans="1:13" ht="19.5" customHeight="1">
      <c r="A21" s="1">
        <v>65</v>
      </c>
      <c r="B21" s="2" t="s">
        <v>3</v>
      </c>
      <c r="C21" s="1">
        <v>36</v>
      </c>
      <c r="D21" s="2" t="s">
        <v>5</v>
      </c>
      <c r="E21" s="3">
        <f>A21*C21</f>
        <v>2340</v>
      </c>
      <c r="I21" s="1">
        <v>84</v>
      </c>
      <c r="J21" s="2" t="s">
        <v>3</v>
      </c>
      <c r="K21" s="1">
        <v>37</v>
      </c>
      <c r="L21" s="2" t="s">
        <v>5</v>
      </c>
      <c r="M21" s="3">
        <f>I21*K21</f>
        <v>3108</v>
      </c>
    </row>
    <row r="22" spans="1:14" ht="19.5" customHeight="1">
      <c r="A22" s="1">
        <v>89</v>
      </c>
      <c r="B22" s="2" t="s">
        <v>3</v>
      </c>
      <c r="C22" s="1">
        <v>45</v>
      </c>
      <c r="D22" s="2" t="s">
        <v>5</v>
      </c>
      <c r="E22" s="3">
        <f>A22*C22</f>
        <v>4005</v>
      </c>
      <c r="F22" s="2" t="s">
        <v>0</v>
      </c>
      <c r="I22" s="1">
        <v>57</v>
      </c>
      <c r="J22" s="2" t="s">
        <v>3</v>
      </c>
      <c r="K22" s="1">
        <v>84</v>
      </c>
      <c r="L22" s="2" t="s">
        <v>5</v>
      </c>
      <c r="M22" s="3">
        <f>I22*K22</f>
        <v>4788</v>
      </c>
      <c r="N22" s="2" t="s">
        <v>0</v>
      </c>
    </row>
    <row r="23" spans="1:14" ht="19.5" customHeight="1">
      <c r="A23" s="3">
        <v>547</v>
      </c>
      <c r="B23" s="2" t="s">
        <v>4</v>
      </c>
      <c r="C23" s="1">
        <v>65</v>
      </c>
      <c r="D23" s="2" t="s">
        <v>5</v>
      </c>
      <c r="E23" s="3">
        <f>INT(A23/C23)</f>
        <v>8</v>
      </c>
      <c r="F23" s="1">
        <f>A23-(C23*E23)</f>
        <v>27</v>
      </c>
      <c r="I23" s="3">
        <v>1987</v>
      </c>
      <c r="J23" s="2" t="s">
        <v>4</v>
      </c>
      <c r="K23" s="1">
        <v>81</v>
      </c>
      <c r="L23" s="2" t="s">
        <v>5</v>
      </c>
      <c r="M23" s="3">
        <f>INT(I23/K23)</f>
        <v>24</v>
      </c>
      <c r="N23" s="1">
        <f>I23-(K23*M23)</f>
        <v>43</v>
      </c>
    </row>
    <row r="24" spans="1:14" ht="19.5" customHeight="1">
      <c r="A24" s="3">
        <v>3258</v>
      </c>
      <c r="B24" s="2" t="s">
        <v>4</v>
      </c>
      <c r="C24" s="1">
        <v>78</v>
      </c>
      <c r="D24" s="2" t="s">
        <v>5</v>
      </c>
      <c r="E24" s="3">
        <f>INT(A24/C24)</f>
        <v>41</v>
      </c>
      <c r="F24" s="1">
        <f>A24-(C24*E24)</f>
        <v>60</v>
      </c>
      <c r="I24" s="3">
        <v>3225</v>
      </c>
      <c r="J24" s="2" t="s">
        <v>4</v>
      </c>
      <c r="K24" s="1">
        <v>25</v>
      </c>
      <c r="L24" s="2" t="s">
        <v>5</v>
      </c>
      <c r="M24" s="3">
        <f>INT(I24/K24)</f>
        <v>129</v>
      </c>
      <c r="N24" s="1">
        <f>I24-(K24*M24)</f>
        <v>0</v>
      </c>
    </row>
    <row r="25" spans="1:14" ht="15.75">
      <c r="A25" s="3">
        <v>547</v>
      </c>
      <c r="B25" s="2" t="s">
        <v>4</v>
      </c>
      <c r="C25" s="1">
        <v>6</v>
      </c>
      <c r="D25" s="2" t="s">
        <v>5</v>
      </c>
      <c r="E25" s="3">
        <f>INT(A25/C25)</f>
        <v>91</v>
      </c>
      <c r="F25" s="1">
        <f>A25-(C25*E25)</f>
        <v>1</v>
      </c>
      <c r="I25" s="3">
        <v>1987</v>
      </c>
      <c r="J25" s="2" t="s">
        <v>4</v>
      </c>
      <c r="K25" s="1">
        <v>8</v>
      </c>
      <c r="L25" s="2" t="s">
        <v>5</v>
      </c>
      <c r="M25" s="3">
        <f>INT(I25/K25)</f>
        <v>248</v>
      </c>
      <c r="N25" s="1">
        <f>I25-(K25*M25)</f>
        <v>3</v>
      </c>
    </row>
    <row r="26" spans="1:14" ht="15.75">
      <c r="A26" s="3">
        <v>3258</v>
      </c>
      <c r="B26" s="2" t="s">
        <v>4</v>
      </c>
      <c r="C26" s="1">
        <v>7</v>
      </c>
      <c r="D26" s="2" t="s">
        <v>5</v>
      </c>
      <c r="E26" s="3">
        <f>INT(A26/C26)</f>
        <v>465</v>
      </c>
      <c r="F26" s="1">
        <f>A26-(C26*E26)</f>
        <v>3</v>
      </c>
      <c r="I26" s="3">
        <v>3225</v>
      </c>
      <c r="J26" s="2" t="s">
        <v>4</v>
      </c>
      <c r="K26" s="1">
        <v>5</v>
      </c>
      <c r="L26" s="2" t="s">
        <v>5</v>
      </c>
      <c r="M26" s="3">
        <f>INT(I26/K26)</f>
        <v>645</v>
      </c>
      <c r="N26" s="1">
        <f>I26-(K26*M26)</f>
        <v>0</v>
      </c>
    </row>
  </sheetData>
  <mergeCells count="4">
    <mergeCell ref="A1:F1"/>
    <mergeCell ref="A15:F15"/>
    <mergeCell ref="I15:N15"/>
    <mergeCell ref="I1:N1"/>
  </mergeCells>
  <printOptions horizontalCentered="1"/>
  <pageMargins left="0.5905511811023623" right="0.5905511811023623" top="0.5905511811023623" bottom="0.5905511811023623" header="0.11811023622047245" footer="0.11811023622047245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A1" sqref="A1:F13"/>
    </sheetView>
  </sheetViews>
  <sheetFormatPr defaultColWidth="11.00390625" defaultRowHeight="15.75"/>
  <cols>
    <col min="1" max="1" width="9.625" style="0" customWidth="1"/>
    <col min="2" max="2" width="5.00390625" style="0" customWidth="1"/>
    <col min="3" max="3" width="9.50390625" style="0" customWidth="1"/>
    <col min="4" max="4" width="4.50390625" style="0" customWidth="1"/>
    <col min="5" max="5" width="10.375" style="0" customWidth="1"/>
    <col min="6" max="6" width="8.125" style="0" customWidth="1"/>
    <col min="9" max="9" width="9.125" style="0" customWidth="1"/>
    <col min="10" max="10" width="4.375" style="0" customWidth="1"/>
    <col min="11" max="11" width="9.625" style="0" customWidth="1"/>
    <col min="12" max="12" width="2.875" style="0" customWidth="1"/>
    <col min="14" max="14" width="9.00390625" style="0" customWidth="1"/>
  </cols>
  <sheetData>
    <row r="1" spans="1:14" ht="15.75">
      <c r="A1" s="12" t="s">
        <v>6</v>
      </c>
      <c r="B1" s="12"/>
      <c r="C1" s="12"/>
      <c r="D1" s="12"/>
      <c r="E1" s="12"/>
      <c r="F1" s="12"/>
      <c r="I1" s="12" t="s">
        <v>9</v>
      </c>
      <c r="J1" s="12"/>
      <c r="K1" s="12"/>
      <c r="L1" s="12"/>
      <c r="M1" s="12"/>
      <c r="N1" s="12"/>
    </row>
    <row r="3" spans="1:13" ht="19.5" customHeight="1">
      <c r="A3" s="3">
        <v>2547</v>
      </c>
      <c r="B3" s="2" t="s">
        <v>1</v>
      </c>
      <c r="C3" s="3">
        <v>1235</v>
      </c>
      <c r="D3" s="2" t="s">
        <v>5</v>
      </c>
      <c r="E3" s="3"/>
      <c r="I3" s="3">
        <v>7296</v>
      </c>
      <c r="J3" s="2" t="s">
        <v>1</v>
      </c>
      <c r="K3" s="3">
        <v>245568</v>
      </c>
      <c r="L3" s="2" t="s">
        <v>5</v>
      </c>
      <c r="M3" s="3"/>
    </row>
    <row r="4" spans="1:13" ht="19.5" customHeight="1">
      <c r="A4" s="3">
        <v>6548</v>
      </c>
      <c r="B4" s="2" t="s">
        <v>1</v>
      </c>
      <c r="C4" s="3">
        <v>5479</v>
      </c>
      <c r="D4" s="2" t="s">
        <v>5</v>
      </c>
      <c r="E4" s="3"/>
      <c r="I4" s="3">
        <v>24568</v>
      </c>
      <c r="J4" s="2" t="s">
        <v>1</v>
      </c>
      <c r="K4" s="3">
        <v>56879</v>
      </c>
      <c r="L4" s="2" t="s">
        <v>5</v>
      </c>
      <c r="M4" s="3"/>
    </row>
    <row r="5" spans="1:13" ht="19.5" customHeight="1">
      <c r="A5" s="3">
        <v>4568</v>
      </c>
      <c r="B5" s="2" t="s">
        <v>2</v>
      </c>
      <c r="C5" s="3">
        <v>2156</v>
      </c>
      <c r="D5" s="2" t="s">
        <v>5</v>
      </c>
      <c r="E5" s="3"/>
      <c r="I5" s="3">
        <v>75489</v>
      </c>
      <c r="J5" s="2" t="s">
        <v>2</v>
      </c>
      <c r="K5" s="3">
        <v>68979</v>
      </c>
      <c r="L5" s="2" t="s">
        <v>5</v>
      </c>
      <c r="M5" s="3"/>
    </row>
    <row r="6" spans="1:13" ht="19.5" customHeight="1">
      <c r="A6" s="3">
        <v>7125</v>
      </c>
      <c r="B6" s="2" t="s">
        <v>2</v>
      </c>
      <c r="C6" s="3">
        <v>5309</v>
      </c>
      <c r="D6" s="2" t="s">
        <v>5</v>
      </c>
      <c r="E6" s="3"/>
      <c r="I6" s="3">
        <v>6235</v>
      </c>
      <c r="J6" s="2" t="s">
        <v>2</v>
      </c>
      <c r="K6" s="3">
        <v>4589</v>
      </c>
      <c r="L6" s="2" t="s">
        <v>5</v>
      </c>
      <c r="M6" s="3"/>
    </row>
    <row r="7" spans="1:13" ht="19.5" customHeight="1">
      <c r="A7" s="1">
        <v>456</v>
      </c>
      <c r="B7" s="2" t="s">
        <v>3</v>
      </c>
      <c r="C7" s="1">
        <v>42</v>
      </c>
      <c r="D7" s="2" t="s">
        <v>5</v>
      </c>
      <c r="E7" s="3"/>
      <c r="I7" s="1">
        <v>55</v>
      </c>
      <c r="J7" s="2" t="s">
        <v>3</v>
      </c>
      <c r="K7" s="1">
        <v>17</v>
      </c>
      <c r="L7" s="2" t="s">
        <v>5</v>
      </c>
      <c r="M7" s="3"/>
    </row>
    <row r="8" spans="1:14" ht="19.5" customHeight="1">
      <c r="A8" s="1">
        <v>235</v>
      </c>
      <c r="B8" s="2" t="s">
        <v>3</v>
      </c>
      <c r="C8" s="1">
        <v>57</v>
      </c>
      <c r="D8" s="2" t="s">
        <v>5</v>
      </c>
      <c r="E8" s="3"/>
      <c r="F8" s="2" t="s">
        <v>0</v>
      </c>
      <c r="I8" s="1">
        <v>99</v>
      </c>
      <c r="J8" s="2" t="s">
        <v>3</v>
      </c>
      <c r="K8" s="1">
        <v>28</v>
      </c>
      <c r="L8" s="2" t="s">
        <v>5</v>
      </c>
      <c r="M8" s="3"/>
      <c r="N8" s="2" t="s">
        <v>0</v>
      </c>
    </row>
    <row r="9" spans="1:14" ht="19.5" customHeight="1">
      <c r="A9" s="3">
        <v>4567</v>
      </c>
      <c r="B9" s="2" t="s">
        <v>4</v>
      </c>
      <c r="C9" s="1">
        <v>84</v>
      </c>
      <c r="D9" s="2" t="s">
        <v>5</v>
      </c>
      <c r="E9" s="1"/>
      <c r="F9" s="1"/>
      <c r="I9" s="3">
        <v>6489</v>
      </c>
      <c r="J9" s="2" t="s">
        <v>4</v>
      </c>
      <c r="K9" s="1">
        <v>64</v>
      </c>
      <c r="L9" s="2" t="s">
        <v>5</v>
      </c>
      <c r="M9" s="3"/>
      <c r="N9" s="1"/>
    </row>
    <row r="10" spans="1:14" ht="19.5" customHeight="1">
      <c r="A10" s="3">
        <v>8213</v>
      </c>
      <c r="B10" s="2" t="s">
        <v>4</v>
      </c>
      <c r="C10" s="1">
        <v>18</v>
      </c>
      <c r="D10" s="2" t="s">
        <v>5</v>
      </c>
      <c r="E10" s="1"/>
      <c r="F10" s="1"/>
      <c r="I10" s="3">
        <v>2791</v>
      </c>
      <c r="J10" s="2" t="s">
        <v>4</v>
      </c>
      <c r="K10" s="1">
        <v>41</v>
      </c>
      <c r="L10" s="2" t="s">
        <v>5</v>
      </c>
      <c r="M10" s="3"/>
      <c r="N10" s="1"/>
    </row>
    <row r="11" spans="1:14" ht="19.5" customHeight="1">
      <c r="A11" s="3">
        <v>4567</v>
      </c>
      <c r="B11" s="2" t="s">
        <v>4</v>
      </c>
      <c r="C11" s="11">
        <v>8</v>
      </c>
      <c r="D11" s="2" t="s">
        <v>5</v>
      </c>
      <c r="E11" s="1"/>
      <c r="F11" s="1"/>
      <c r="I11" s="3">
        <v>6489</v>
      </c>
      <c r="J11" s="2" t="s">
        <v>4</v>
      </c>
      <c r="K11" s="1">
        <v>4</v>
      </c>
      <c r="L11" s="2" t="s">
        <v>5</v>
      </c>
      <c r="M11" s="3"/>
      <c r="N11" s="1"/>
    </row>
    <row r="12" spans="1:14" ht="19.5" customHeight="1">
      <c r="A12" s="3">
        <v>8213</v>
      </c>
      <c r="B12" s="2" t="s">
        <v>4</v>
      </c>
      <c r="C12" s="11">
        <v>7</v>
      </c>
      <c r="D12" s="2" t="s">
        <v>5</v>
      </c>
      <c r="E12" s="1"/>
      <c r="F12" s="1"/>
      <c r="I12" s="3">
        <v>2791</v>
      </c>
      <c r="J12" s="2" t="s">
        <v>4</v>
      </c>
      <c r="K12" s="1">
        <v>7</v>
      </c>
      <c r="L12" s="2" t="s">
        <v>5</v>
      </c>
      <c r="M12" s="3"/>
      <c r="N12" s="1"/>
    </row>
    <row r="13" ht="19.5" customHeight="1"/>
    <row r="14" ht="19.5" customHeight="1"/>
    <row r="15" spans="1:14" ht="19.5" customHeight="1">
      <c r="A15" s="12" t="s">
        <v>7</v>
      </c>
      <c r="B15" s="12"/>
      <c r="C15" s="12"/>
      <c r="D15" s="12"/>
      <c r="E15" s="12"/>
      <c r="F15" s="12"/>
      <c r="I15" s="12" t="s">
        <v>8</v>
      </c>
      <c r="J15" s="12"/>
      <c r="K15" s="12"/>
      <c r="L15" s="12"/>
      <c r="M15" s="12"/>
      <c r="N15" s="12"/>
    </row>
    <row r="16" ht="19.5" customHeight="1"/>
    <row r="17" spans="1:13" ht="19.5" customHeight="1">
      <c r="A17" s="3">
        <v>4056</v>
      </c>
      <c r="B17" s="2" t="s">
        <v>1</v>
      </c>
      <c r="C17" s="3">
        <v>3689</v>
      </c>
      <c r="D17" s="2" t="s">
        <v>5</v>
      </c>
      <c r="E17" s="3"/>
      <c r="I17" s="3">
        <v>4589</v>
      </c>
      <c r="J17" s="2" t="s">
        <v>1</v>
      </c>
      <c r="K17" s="3">
        <v>36887</v>
      </c>
      <c r="L17" s="2" t="s">
        <v>5</v>
      </c>
      <c r="M17" s="3"/>
    </row>
    <row r="18" spans="1:13" ht="19.5" customHeight="1">
      <c r="A18" s="3">
        <v>3005</v>
      </c>
      <c r="B18" s="2" t="s">
        <v>1</v>
      </c>
      <c r="C18" s="3">
        <v>6548</v>
      </c>
      <c r="D18" s="2" t="s">
        <v>5</v>
      </c>
      <c r="E18" s="3"/>
      <c r="I18" s="3">
        <v>3978</v>
      </c>
      <c r="J18" s="2" t="s">
        <v>1</v>
      </c>
      <c r="K18" s="3">
        <v>15021</v>
      </c>
      <c r="L18" s="2" t="s">
        <v>5</v>
      </c>
      <c r="M18" s="3"/>
    </row>
    <row r="19" spans="1:13" ht="19.5" customHeight="1">
      <c r="A19" s="3">
        <v>1125</v>
      </c>
      <c r="B19" s="2" t="s">
        <v>2</v>
      </c>
      <c r="C19" s="3">
        <v>589</v>
      </c>
      <c r="D19" s="2" t="s">
        <v>5</v>
      </c>
      <c r="E19" s="3"/>
      <c r="I19" s="3">
        <v>2541</v>
      </c>
      <c r="J19" s="2" t="s">
        <v>2</v>
      </c>
      <c r="K19" s="3">
        <v>1578</v>
      </c>
      <c r="L19" s="2" t="s">
        <v>5</v>
      </c>
      <c r="M19" s="3"/>
    </row>
    <row r="20" spans="1:13" ht="19.5" customHeight="1">
      <c r="A20" s="3">
        <v>7285</v>
      </c>
      <c r="B20" s="2" t="s">
        <v>2</v>
      </c>
      <c r="C20" s="3">
        <v>4509</v>
      </c>
      <c r="D20" s="2" t="s">
        <v>5</v>
      </c>
      <c r="E20" s="3"/>
      <c r="I20" s="3">
        <v>4600</v>
      </c>
      <c r="J20" s="2" t="s">
        <v>2</v>
      </c>
      <c r="K20" s="3">
        <v>3915</v>
      </c>
      <c r="L20" s="2" t="s">
        <v>5</v>
      </c>
      <c r="M20" s="3"/>
    </row>
    <row r="21" spans="1:13" ht="19.5" customHeight="1">
      <c r="A21" s="1">
        <v>65</v>
      </c>
      <c r="B21" s="2" t="s">
        <v>3</v>
      </c>
      <c r="C21" s="1">
        <v>36</v>
      </c>
      <c r="D21" s="2" t="s">
        <v>5</v>
      </c>
      <c r="E21" s="3"/>
      <c r="I21" s="1">
        <v>84</v>
      </c>
      <c r="J21" s="2" t="s">
        <v>3</v>
      </c>
      <c r="K21" s="1">
        <v>37</v>
      </c>
      <c r="L21" s="2" t="s">
        <v>5</v>
      </c>
      <c r="M21" s="3"/>
    </row>
    <row r="22" spans="1:14" ht="19.5" customHeight="1">
      <c r="A22" s="1">
        <v>89</v>
      </c>
      <c r="B22" s="2" t="s">
        <v>3</v>
      </c>
      <c r="C22" s="1">
        <v>45</v>
      </c>
      <c r="D22" s="2" t="s">
        <v>5</v>
      </c>
      <c r="E22" s="3"/>
      <c r="F22" s="2" t="s">
        <v>0</v>
      </c>
      <c r="I22" s="1">
        <v>57</v>
      </c>
      <c r="J22" s="2" t="s">
        <v>3</v>
      </c>
      <c r="K22" s="1">
        <v>84</v>
      </c>
      <c r="L22" s="2" t="s">
        <v>5</v>
      </c>
      <c r="M22" s="3"/>
      <c r="N22" s="2" t="s">
        <v>0</v>
      </c>
    </row>
    <row r="23" spans="1:14" ht="19.5" customHeight="1">
      <c r="A23" s="3">
        <v>547</v>
      </c>
      <c r="B23" s="2" t="s">
        <v>4</v>
      </c>
      <c r="C23" s="1">
        <v>65</v>
      </c>
      <c r="D23" s="2" t="s">
        <v>5</v>
      </c>
      <c r="E23" s="3"/>
      <c r="F23" s="1"/>
      <c r="I23" s="3">
        <v>1987</v>
      </c>
      <c r="J23" s="2" t="s">
        <v>4</v>
      </c>
      <c r="K23" s="1">
        <v>81</v>
      </c>
      <c r="L23" s="2" t="s">
        <v>5</v>
      </c>
      <c r="M23" s="3"/>
      <c r="N23" s="1"/>
    </row>
    <row r="24" spans="1:14" ht="19.5" customHeight="1">
      <c r="A24" s="3">
        <v>3258</v>
      </c>
      <c r="B24" s="2" t="s">
        <v>4</v>
      </c>
      <c r="C24" s="1">
        <v>78</v>
      </c>
      <c r="D24" s="2" t="s">
        <v>5</v>
      </c>
      <c r="E24" s="3"/>
      <c r="F24" s="1"/>
      <c r="I24" s="3">
        <v>3225</v>
      </c>
      <c r="J24" s="2" t="s">
        <v>4</v>
      </c>
      <c r="K24" s="1">
        <v>25</v>
      </c>
      <c r="L24" s="2" t="s">
        <v>5</v>
      </c>
      <c r="M24" s="3"/>
      <c r="N24" s="1"/>
    </row>
    <row r="25" spans="1:14" ht="15.75">
      <c r="A25" s="3">
        <v>547</v>
      </c>
      <c r="B25" s="2" t="s">
        <v>4</v>
      </c>
      <c r="C25" s="1">
        <v>6</v>
      </c>
      <c r="D25" s="2" t="s">
        <v>5</v>
      </c>
      <c r="E25" s="1"/>
      <c r="F25" s="1"/>
      <c r="I25" s="3">
        <v>1987</v>
      </c>
      <c r="J25" s="2" t="s">
        <v>4</v>
      </c>
      <c r="K25" s="1">
        <v>8</v>
      </c>
      <c r="L25" s="2" t="s">
        <v>5</v>
      </c>
      <c r="M25" s="3"/>
      <c r="N25" s="1"/>
    </row>
    <row r="26" spans="1:14" ht="15.75">
      <c r="A26" s="3">
        <v>3258</v>
      </c>
      <c r="B26" s="2" t="s">
        <v>4</v>
      </c>
      <c r="C26" s="1">
        <v>7</v>
      </c>
      <c r="D26" s="2" t="s">
        <v>5</v>
      </c>
      <c r="E26" s="1"/>
      <c r="F26" s="1"/>
      <c r="I26" s="3">
        <v>3225</v>
      </c>
      <c r="J26" s="2" t="s">
        <v>4</v>
      </c>
      <c r="K26" s="1">
        <v>5</v>
      </c>
      <c r="L26" s="2" t="s">
        <v>5</v>
      </c>
      <c r="M26" s="3"/>
      <c r="N26" s="1"/>
    </row>
  </sheetData>
  <mergeCells count="4">
    <mergeCell ref="A1:F1"/>
    <mergeCell ref="I1:N1"/>
    <mergeCell ref="A15:F15"/>
    <mergeCell ref="I15:N15"/>
  </mergeCells>
  <printOptions/>
  <pageMargins left="0.5905511811023623" right="0.5905511811023623" top="0.5905511811023623" bottom="0.5905511811023623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7">
      <selection activeCell="C14" sqref="C14"/>
    </sheetView>
  </sheetViews>
  <sheetFormatPr defaultColWidth="11.00390625" defaultRowHeight="15.75"/>
  <cols>
    <col min="1" max="1" width="9.625" style="0" customWidth="1"/>
    <col min="2" max="2" width="5.00390625" style="0" customWidth="1"/>
    <col min="3" max="3" width="9.50390625" style="0" customWidth="1"/>
    <col min="4" max="4" width="4.50390625" style="0" customWidth="1"/>
    <col min="5" max="5" width="10.375" style="0" customWidth="1"/>
    <col min="6" max="6" width="6.75390625" style="0" customWidth="1"/>
    <col min="9" max="9" width="9.125" style="0" customWidth="1"/>
    <col min="10" max="10" width="4.375" style="0" customWidth="1"/>
    <col min="11" max="11" width="9.625" style="0" customWidth="1"/>
    <col min="12" max="12" width="2.875" style="0" customWidth="1"/>
    <col min="14" max="14" width="7.375" style="0" customWidth="1"/>
  </cols>
  <sheetData>
    <row r="1" spans="1:14" ht="15.7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.75">
      <c r="A2" s="12" t="s">
        <v>11</v>
      </c>
      <c r="B2" s="12"/>
      <c r="C2" s="12"/>
      <c r="D2" s="12"/>
      <c r="E2" s="12"/>
      <c r="F2" s="12"/>
      <c r="I2" s="12" t="s">
        <v>13</v>
      </c>
      <c r="J2" s="12"/>
      <c r="K2" s="12"/>
      <c r="L2" s="12"/>
      <c r="M2" s="12"/>
      <c r="N2" s="12"/>
    </row>
    <row r="4" spans="1:13" ht="19.5" customHeight="1">
      <c r="A4" s="3">
        <v>6184</v>
      </c>
      <c r="B4" s="2" t="s">
        <v>1</v>
      </c>
      <c r="C4" s="3">
        <v>4568</v>
      </c>
      <c r="D4" s="2" t="s">
        <v>5</v>
      </c>
      <c r="E4" s="3"/>
      <c r="I4" s="3">
        <v>678</v>
      </c>
      <c r="J4" s="2" t="s">
        <v>1</v>
      </c>
      <c r="K4" s="3">
        <v>1245</v>
      </c>
      <c r="L4" s="2" t="s">
        <v>5</v>
      </c>
      <c r="M4" s="3"/>
    </row>
    <row r="5" spans="1:13" ht="19.5" customHeight="1">
      <c r="A5" s="3">
        <v>6548</v>
      </c>
      <c r="B5" s="2" t="s">
        <v>1</v>
      </c>
      <c r="C5" s="3">
        <v>7125</v>
      </c>
      <c r="D5" s="2" t="s">
        <v>5</v>
      </c>
      <c r="E5" s="3"/>
      <c r="I5" s="3">
        <v>16489</v>
      </c>
      <c r="J5" s="2" t="s">
        <v>1</v>
      </c>
      <c r="K5" s="3">
        <v>13458</v>
      </c>
      <c r="L5" s="2" t="s">
        <v>5</v>
      </c>
      <c r="M5" s="3"/>
    </row>
    <row r="6" spans="1:13" ht="19.5" customHeight="1">
      <c r="A6" s="3">
        <v>4102</v>
      </c>
      <c r="B6" s="2" t="s">
        <v>2</v>
      </c>
      <c r="C6" s="3">
        <v>2156</v>
      </c>
      <c r="D6" s="2" t="s">
        <v>5</v>
      </c>
      <c r="E6" s="3"/>
      <c r="I6" s="3">
        <v>45212</v>
      </c>
      <c r="J6" s="2" t="s">
        <v>2</v>
      </c>
      <c r="K6" s="3">
        <v>4503</v>
      </c>
      <c r="L6" s="2" t="s">
        <v>5</v>
      </c>
      <c r="M6" s="3"/>
    </row>
    <row r="7" spans="1:13" ht="19.5" customHeight="1">
      <c r="A7" s="8">
        <v>12354</v>
      </c>
      <c r="B7" s="2" t="s">
        <v>2</v>
      </c>
      <c r="C7" s="3">
        <v>5309</v>
      </c>
      <c r="D7" s="2" t="s">
        <v>5</v>
      </c>
      <c r="E7" s="3"/>
      <c r="I7" s="3">
        <v>6235</v>
      </c>
      <c r="J7" s="2" t="s">
        <v>2</v>
      </c>
      <c r="K7" s="3">
        <v>4259</v>
      </c>
      <c r="L7" s="2" t="s">
        <v>5</v>
      </c>
      <c r="M7" s="3"/>
    </row>
    <row r="8" spans="1:13" ht="19.5" customHeight="1">
      <c r="A8" s="1">
        <v>471</v>
      </c>
      <c r="B8" s="2" t="s">
        <v>3</v>
      </c>
      <c r="C8" s="1">
        <v>37</v>
      </c>
      <c r="D8" s="2" t="s">
        <v>5</v>
      </c>
      <c r="E8" s="3"/>
      <c r="I8" s="1">
        <v>57</v>
      </c>
      <c r="J8" s="2" t="s">
        <v>3</v>
      </c>
      <c r="K8" s="1">
        <v>75</v>
      </c>
      <c r="L8" s="2" t="s">
        <v>5</v>
      </c>
      <c r="M8" s="3"/>
    </row>
    <row r="9" spans="1:14" ht="19.5" customHeight="1">
      <c r="A9" s="1">
        <v>261</v>
      </c>
      <c r="B9" s="2" t="s">
        <v>3</v>
      </c>
      <c r="C9" s="1">
        <v>58</v>
      </c>
      <c r="D9" s="2" t="s">
        <v>5</v>
      </c>
      <c r="E9" s="3"/>
      <c r="F9" s="2" t="s">
        <v>0</v>
      </c>
      <c r="I9" s="1">
        <v>185</v>
      </c>
      <c r="J9" s="2" t="s">
        <v>3</v>
      </c>
      <c r="K9" s="1">
        <v>38</v>
      </c>
      <c r="L9" s="2" t="s">
        <v>5</v>
      </c>
      <c r="M9" s="3"/>
      <c r="N9" s="2" t="s">
        <v>0</v>
      </c>
    </row>
    <row r="10" spans="1:14" ht="19.5" customHeight="1">
      <c r="A10" s="3">
        <v>8364</v>
      </c>
      <c r="B10" s="2" t="s">
        <v>4</v>
      </c>
      <c r="C10" s="1">
        <v>63</v>
      </c>
      <c r="D10" s="2" t="s">
        <v>5</v>
      </c>
      <c r="E10" s="1"/>
      <c r="F10" s="1"/>
      <c r="I10" s="3">
        <v>3874</v>
      </c>
      <c r="J10" s="2" t="s">
        <v>4</v>
      </c>
      <c r="K10" s="1">
        <v>46</v>
      </c>
      <c r="L10" s="2" t="s">
        <v>5</v>
      </c>
      <c r="M10" s="3"/>
      <c r="N10" s="1"/>
    </row>
    <row r="11" spans="1:14" ht="19.5" customHeight="1">
      <c r="A11" s="3">
        <v>5124</v>
      </c>
      <c r="B11" s="2" t="s">
        <v>4</v>
      </c>
      <c r="C11" s="1">
        <v>28</v>
      </c>
      <c r="D11" s="2" t="s">
        <v>5</v>
      </c>
      <c r="E11" s="1"/>
      <c r="F11" s="1"/>
      <c r="I11" s="3">
        <v>8457</v>
      </c>
      <c r="J11" s="2" t="s">
        <v>4</v>
      </c>
      <c r="K11" s="1">
        <v>21</v>
      </c>
      <c r="L11" s="2" t="s">
        <v>5</v>
      </c>
      <c r="M11" s="3"/>
      <c r="N11" s="1"/>
    </row>
    <row r="12" spans="1:14" ht="19.5" customHeight="1">
      <c r="A12" s="4"/>
      <c r="B12" s="5"/>
      <c r="C12" s="6"/>
      <c r="D12" s="5"/>
      <c r="E12" s="6"/>
      <c r="F12" s="6"/>
      <c r="I12" s="4"/>
      <c r="J12" s="5"/>
      <c r="K12" s="6"/>
      <c r="L12" s="5"/>
      <c r="M12" s="6"/>
      <c r="N12" s="6"/>
    </row>
    <row r="13" spans="1:14" ht="19.5" customHeight="1">
      <c r="A13" s="4"/>
      <c r="B13" s="5"/>
      <c r="C13" s="6"/>
      <c r="D13" s="5"/>
      <c r="E13" s="6"/>
      <c r="F13" s="6"/>
      <c r="I13" s="4"/>
      <c r="J13" s="5"/>
      <c r="K13" s="6"/>
      <c r="L13" s="5"/>
      <c r="M13" s="6"/>
      <c r="N13" s="6"/>
    </row>
    <row r="14" ht="19.5" customHeight="1"/>
    <row r="15" ht="19.5" customHeight="1"/>
    <row r="16" spans="1:14" ht="19.5" customHeight="1">
      <c r="A16" s="12" t="s">
        <v>12</v>
      </c>
      <c r="B16" s="12"/>
      <c r="C16" s="12"/>
      <c r="D16" s="12"/>
      <c r="E16" s="12"/>
      <c r="F16" s="12"/>
      <c r="I16" s="12" t="s">
        <v>14</v>
      </c>
      <c r="J16" s="12"/>
      <c r="K16" s="12"/>
      <c r="L16" s="12"/>
      <c r="M16" s="12"/>
      <c r="N16" s="12"/>
    </row>
    <row r="17" ht="19.5" customHeight="1"/>
    <row r="18" spans="1:13" ht="19.5" customHeight="1">
      <c r="A18" s="3">
        <v>4056</v>
      </c>
      <c r="B18" s="2" t="s">
        <v>1</v>
      </c>
      <c r="C18" s="3">
        <v>4589</v>
      </c>
      <c r="D18" s="2" t="s">
        <v>5</v>
      </c>
      <c r="E18" s="3"/>
      <c r="I18" s="3">
        <v>6548</v>
      </c>
      <c r="J18" s="2" t="s">
        <v>1</v>
      </c>
      <c r="K18" s="3">
        <v>6578</v>
      </c>
      <c r="L18" s="2" t="s">
        <v>5</v>
      </c>
      <c r="M18" s="3"/>
    </row>
    <row r="19" spans="1:13" ht="19.5" customHeight="1">
      <c r="A19" s="3">
        <v>3005</v>
      </c>
      <c r="B19" s="2" t="s">
        <v>1</v>
      </c>
      <c r="C19" s="7">
        <v>5874</v>
      </c>
      <c r="D19" s="2" t="s">
        <v>5</v>
      </c>
      <c r="E19" s="3"/>
      <c r="I19" s="3">
        <v>3978</v>
      </c>
      <c r="J19" s="2" t="s">
        <v>1</v>
      </c>
      <c r="K19" s="3">
        <v>4788</v>
      </c>
      <c r="L19" s="2" t="s">
        <v>5</v>
      </c>
      <c r="M19" s="3"/>
    </row>
    <row r="20" spans="1:13" ht="19.5" customHeight="1">
      <c r="A20" s="3">
        <v>3122</v>
      </c>
      <c r="B20" s="2" t="s">
        <v>2</v>
      </c>
      <c r="C20" s="3">
        <v>458</v>
      </c>
      <c r="D20" s="2" t="s">
        <v>5</v>
      </c>
      <c r="E20" s="3"/>
      <c r="I20" s="3">
        <v>2541</v>
      </c>
      <c r="J20" s="2" t="s">
        <v>2</v>
      </c>
      <c r="K20" s="3">
        <v>1187</v>
      </c>
      <c r="L20" s="2" t="s">
        <v>5</v>
      </c>
      <c r="M20" s="3"/>
    </row>
    <row r="21" spans="1:13" ht="19.5" customHeight="1">
      <c r="A21" s="3">
        <v>7285</v>
      </c>
      <c r="B21" s="2" t="s">
        <v>2</v>
      </c>
      <c r="C21" s="3">
        <v>5844</v>
      </c>
      <c r="D21" s="2" t="s">
        <v>5</v>
      </c>
      <c r="E21" s="3"/>
      <c r="I21" s="3">
        <v>4600</v>
      </c>
      <c r="J21" s="2" t="s">
        <v>2</v>
      </c>
      <c r="K21" s="3">
        <v>2058</v>
      </c>
      <c r="L21" s="2" t="s">
        <v>5</v>
      </c>
      <c r="M21" s="3"/>
    </row>
    <row r="22" spans="1:13" ht="19.5" customHeight="1">
      <c r="A22" s="1">
        <v>78</v>
      </c>
      <c r="B22" s="2" t="s">
        <v>3</v>
      </c>
      <c r="C22" s="1">
        <v>49</v>
      </c>
      <c r="D22" s="2" t="s">
        <v>5</v>
      </c>
      <c r="E22" s="3"/>
      <c r="I22" s="1">
        <v>48</v>
      </c>
      <c r="J22" s="2" t="s">
        <v>3</v>
      </c>
      <c r="K22" s="1">
        <v>49</v>
      </c>
      <c r="L22" s="2" t="s">
        <v>5</v>
      </c>
      <c r="M22" s="3"/>
    </row>
    <row r="23" spans="1:14" ht="19.5" customHeight="1">
      <c r="A23" s="1">
        <v>99</v>
      </c>
      <c r="B23" s="2" t="s">
        <v>3</v>
      </c>
      <c r="C23" s="1">
        <v>65</v>
      </c>
      <c r="D23" s="2" t="s">
        <v>5</v>
      </c>
      <c r="E23" s="3"/>
      <c r="F23" s="2" t="s">
        <v>0</v>
      </c>
      <c r="I23" s="1">
        <v>75</v>
      </c>
      <c r="J23" s="2" t="s">
        <v>3</v>
      </c>
      <c r="K23" s="1">
        <v>105</v>
      </c>
      <c r="L23" s="2" t="s">
        <v>5</v>
      </c>
      <c r="M23" s="3"/>
      <c r="N23" s="2" t="s">
        <v>0</v>
      </c>
    </row>
    <row r="24" spans="1:14" ht="19.5" customHeight="1">
      <c r="A24" s="3">
        <v>845</v>
      </c>
      <c r="B24" s="2" t="s">
        <v>4</v>
      </c>
      <c r="C24" s="1">
        <v>43</v>
      </c>
      <c r="D24" s="2" t="s">
        <v>5</v>
      </c>
      <c r="E24" s="3"/>
      <c r="F24" s="1"/>
      <c r="I24" s="3">
        <v>3589</v>
      </c>
      <c r="J24" s="2" t="s">
        <v>4</v>
      </c>
      <c r="K24" s="1">
        <v>81</v>
      </c>
      <c r="L24" s="2" t="s">
        <v>5</v>
      </c>
      <c r="M24" s="3"/>
      <c r="N24" s="1"/>
    </row>
    <row r="25" spans="1:14" ht="19.5" customHeight="1">
      <c r="A25" s="3">
        <v>4572</v>
      </c>
      <c r="B25" s="2" t="s">
        <v>4</v>
      </c>
      <c r="C25" s="1">
        <v>38</v>
      </c>
      <c r="D25" s="2" t="s">
        <v>5</v>
      </c>
      <c r="E25" s="3"/>
      <c r="F25" s="1"/>
      <c r="I25" s="3">
        <v>7805</v>
      </c>
      <c r="J25" s="2" t="s">
        <v>4</v>
      </c>
      <c r="K25" s="1">
        <v>25</v>
      </c>
      <c r="L25" s="2" t="s">
        <v>5</v>
      </c>
      <c r="M25" s="3"/>
      <c r="N25" s="1"/>
    </row>
  </sheetData>
  <mergeCells count="5">
    <mergeCell ref="A1:N1"/>
    <mergeCell ref="A2:F2"/>
    <mergeCell ref="A16:F16"/>
    <mergeCell ref="I16:N16"/>
    <mergeCell ref="I2:N2"/>
  </mergeCells>
  <printOptions horizontalCentered="1"/>
  <pageMargins left="0.5905511811023623" right="0.5905511811023623" top="0.5905511811023623" bottom="0.5905511811023623" header="0.11811023622047245" footer="0.11811023622047245"/>
  <pageSetup blackAndWhite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M29" sqref="M29"/>
    </sheetView>
  </sheetViews>
  <sheetFormatPr defaultColWidth="11.00390625" defaultRowHeight="15.75"/>
  <cols>
    <col min="1" max="1" width="9.625" style="0" customWidth="1"/>
    <col min="2" max="2" width="5.00390625" style="0" customWidth="1"/>
    <col min="3" max="3" width="9.50390625" style="0" customWidth="1"/>
    <col min="4" max="4" width="4.50390625" style="0" customWidth="1"/>
    <col min="5" max="5" width="10.375" style="0" customWidth="1"/>
    <col min="6" max="6" width="6.75390625" style="0" customWidth="1"/>
    <col min="9" max="9" width="9.125" style="0" customWidth="1"/>
    <col min="10" max="10" width="4.375" style="0" customWidth="1"/>
    <col min="11" max="11" width="9.625" style="0" customWidth="1"/>
    <col min="12" max="12" width="2.875" style="0" customWidth="1"/>
    <col min="14" max="14" width="7.375" style="0" customWidth="1"/>
  </cols>
  <sheetData>
    <row r="1" spans="1:14" ht="15.7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.75">
      <c r="A2" s="12" t="s">
        <v>15</v>
      </c>
      <c r="B2" s="12"/>
      <c r="C2" s="12"/>
      <c r="D2" s="12"/>
      <c r="E2" s="12"/>
      <c r="F2" s="12"/>
      <c r="I2" s="12" t="s">
        <v>16</v>
      </c>
      <c r="J2" s="12"/>
      <c r="K2" s="12"/>
      <c r="L2" s="12"/>
      <c r="M2" s="12"/>
      <c r="N2" s="12"/>
    </row>
    <row r="4" spans="1:13" ht="19.5" customHeight="1">
      <c r="A4" s="3">
        <v>25488</v>
      </c>
      <c r="B4" s="2" t="s">
        <v>1</v>
      </c>
      <c r="C4" s="3">
        <v>24518</v>
      </c>
      <c r="D4" s="2" t="s">
        <v>5</v>
      </c>
      <c r="E4" s="3"/>
      <c r="I4" s="3">
        <v>4545</v>
      </c>
      <c r="J4" s="2" t="s">
        <v>1</v>
      </c>
      <c r="K4" s="3">
        <v>2660</v>
      </c>
      <c r="L4" s="2" t="s">
        <v>5</v>
      </c>
      <c r="M4" s="3"/>
    </row>
    <row r="5" spans="1:13" ht="19.5" customHeight="1">
      <c r="A5" s="3">
        <v>14550</v>
      </c>
      <c r="B5" s="2" t="s">
        <v>1</v>
      </c>
      <c r="C5" s="3">
        <v>677</v>
      </c>
      <c r="D5" s="2" t="s">
        <v>5</v>
      </c>
      <c r="E5" s="3"/>
      <c r="I5" s="3">
        <v>25458</v>
      </c>
      <c r="J5" s="2" t="s">
        <v>1</v>
      </c>
      <c r="K5" s="3">
        <v>15489</v>
      </c>
      <c r="L5" s="2" t="s">
        <v>5</v>
      </c>
      <c r="M5" s="3"/>
    </row>
    <row r="6" spans="1:13" ht="19.5" customHeight="1">
      <c r="A6" s="3">
        <v>5454</v>
      </c>
      <c r="B6" s="2" t="s">
        <v>2</v>
      </c>
      <c r="C6" s="3">
        <v>879</v>
      </c>
      <c r="D6" s="2" t="s">
        <v>5</v>
      </c>
      <c r="E6" s="3"/>
      <c r="I6" s="3">
        <v>2548</v>
      </c>
      <c r="J6" s="2" t="s">
        <v>2</v>
      </c>
      <c r="K6" s="3">
        <v>1748</v>
      </c>
      <c r="L6" s="2" t="s">
        <v>5</v>
      </c>
      <c r="M6" s="3"/>
    </row>
    <row r="7" spans="1:13" ht="19.5" customHeight="1">
      <c r="A7" s="8">
        <v>25487</v>
      </c>
      <c r="B7" s="2" t="s">
        <v>2</v>
      </c>
      <c r="C7" s="3">
        <v>16208</v>
      </c>
      <c r="D7" s="2" t="s">
        <v>5</v>
      </c>
      <c r="E7" s="3"/>
      <c r="I7" s="3">
        <v>8015</v>
      </c>
      <c r="J7" s="2" t="s">
        <v>2</v>
      </c>
      <c r="K7" s="3">
        <v>4546</v>
      </c>
      <c r="L7" s="2" t="s">
        <v>5</v>
      </c>
      <c r="M7" s="3"/>
    </row>
    <row r="8" spans="1:13" ht="19.5" customHeight="1">
      <c r="A8" s="1">
        <v>489</v>
      </c>
      <c r="B8" s="2" t="s">
        <v>3</v>
      </c>
      <c r="C8" s="1">
        <v>68</v>
      </c>
      <c r="D8" s="2" t="s">
        <v>5</v>
      </c>
      <c r="E8" s="3"/>
      <c r="I8" s="1">
        <v>150</v>
      </c>
      <c r="J8" s="2" t="s">
        <v>3</v>
      </c>
      <c r="K8" s="1">
        <v>58</v>
      </c>
      <c r="L8" s="2" t="s">
        <v>5</v>
      </c>
      <c r="M8" s="3"/>
    </row>
    <row r="9" spans="1:14" ht="19.5" customHeight="1">
      <c r="A9" s="1">
        <v>245</v>
      </c>
      <c r="B9" s="2" t="s">
        <v>3</v>
      </c>
      <c r="C9" s="1">
        <v>57</v>
      </c>
      <c r="D9" s="2" t="s">
        <v>5</v>
      </c>
      <c r="E9" s="3"/>
      <c r="F9" s="2" t="s">
        <v>0</v>
      </c>
      <c r="I9" s="1">
        <v>261</v>
      </c>
      <c r="J9" s="2" t="s">
        <v>3</v>
      </c>
      <c r="K9" s="1">
        <v>45</v>
      </c>
      <c r="L9" s="2" t="s">
        <v>5</v>
      </c>
      <c r="M9" s="3"/>
      <c r="N9" s="2" t="s">
        <v>0</v>
      </c>
    </row>
    <row r="10" spans="1:14" ht="19.5" customHeight="1">
      <c r="A10" s="3">
        <v>4605</v>
      </c>
      <c r="B10" s="2" t="s">
        <v>4</v>
      </c>
      <c r="C10" s="1">
        <v>45</v>
      </c>
      <c r="D10" s="2" t="s">
        <v>5</v>
      </c>
      <c r="E10" s="1"/>
      <c r="F10" s="1"/>
      <c r="I10" s="3">
        <v>4561</v>
      </c>
      <c r="J10" s="2" t="s">
        <v>4</v>
      </c>
      <c r="K10" s="1">
        <v>61</v>
      </c>
      <c r="L10" s="2" t="s">
        <v>5</v>
      </c>
      <c r="M10" s="3"/>
      <c r="N10" s="1"/>
    </row>
    <row r="11" spans="1:14" ht="19.5" customHeight="1">
      <c r="A11" s="3">
        <v>7558</v>
      </c>
      <c r="B11" s="2" t="s">
        <v>4</v>
      </c>
      <c r="C11" s="1">
        <v>36</v>
      </c>
      <c r="D11" s="2" t="s">
        <v>5</v>
      </c>
      <c r="E11" s="1"/>
      <c r="F11" s="1"/>
      <c r="I11" s="3">
        <v>7581</v>
      </c>
      <c r="J11" s="2" t="s">
        <v>4</v>
      </c>
      <c r="K11" s="1">
        <v>42</v>
      </c>
      <c r="L11" s="2" t="s">
        <v>5</v>
      </c>
      <c r="M11" s="3"/>
      <c r="N11" s="1"/>
    </row>
    <row r="12" spans="1:14" ht="19.5" customHeight="1">
      <c r="A12" s="4"/>
      <c r="B12" s="5"/>
      <c r="C12" s="6"/>
      <c r="D12" s="5"/>
      <c r="E12" s="6"/>
      <c r="F12" s="6"/>
      <c r="I12" s="4"/>
      <c r="J12" s="5"/>
      <c r="K12" s="6"/>
      <c r="L12" s="5"/>
      <c r="M12" s="6"/>
      <c r="N12" s="6"/>
    </row>
    <row r="13" spans="1:14" ht="19.5" customHeight="1">
      <c r="A13" s="4"/>
      <c r="B13" s="5"/>
      <c r="C13" s="6"/>
      <c r="D13" s="5"/>
      <c r="E13" s="6"/>
      <c r="F13" s="6"/>
      <c r="I13" s="4"/>
      <c r="J13" s="5"/>
      <c r="K13" s="6"/>
      <c r="L13" s="5"/>
      <c r="M13" s="6"/>
      <c r="N13" s="6"/>
    </row>
    <row r="14" ht="19.5" customHeight="1"/>
    <row r="15" ht="19.5" customHeight="1"/>
    <row r="16" spans="1:14" ht="19.5" customHeight="1">
      <c r="A16" s="12" t="s">
        <v>17</v>
      </c>
      <c r="B16" s="12"/>
      <c r="C16" s="12"/>
      <c r="D16" s="12"/>
      <c r="E16" s="12"/>
      <c r="F16" s="12"/>
      <c r="I16" s="12" t="s">
        <v>18</v>
      </c>
      <c r="J16" s="12"/>
      <c r="K16" s="12"/>
      <c r="L16" s="12"/>
      <c r="M16" s="12"/>
      <c r="N16" s="12"/>
    </row>
    <row r="17" ht="19.5" customHeight="1"/>
    <row r="18" spans="1:13" ht="19.5" customHeight="1">
      <c r="A18" s="3">
        <v>4056</v>
      </c>
      <c r="B18" s="2" t="s">
        <v>1</v>
      </c>
      <c r="C18" s="3">
        <v>4589</v>
      </c>
      <c r="D18" s="2" t="s">
        <v>5</v>
      </c>
      <c r="E18" s="3"/>
      <c r="I18" s="3">
        <v>124578</v>
      </c>
      <c r="J18" s="2" t="s">
        <v>1</v>
      </c>
      <c r="K18" s="3">
        <v>85471</v>
      </c>
      <c r="L18" s="2" t="s">
        <v>5</v>
      </c>
      <c r="M18" s="3"/>
    </row>
    <row r="19" spans="1:13" ht="19.5" customHeight="1">
      <c r="A19" s="3">
        <v>3005</v>
      </c>
      <c r="B19" s="2" t="s">
        <v>1</v>
      </c>
      <c r="C19" s="7">
        <v>5874</v>
      </c>
      <c r="D19" s="2" t="s">
        <v>5</v>
      </c>
      <c r="E19" s="3"/>
      <c r="I19" s="3">
        <v>54691</v>
      </c>
      <c r="J19" s="2" t="s">
        <v>1</v>
      </c>
      <c r="K19" s="3">
        <v>6548</v>
      </c>
      <c r="L19" s="2" t="s">
        <v>5</v>
      </c>
      <c r="M19" s="3"/>
    </row>
    <row r="20" spans="1:13" ht="19.5" customHeight="1">
      <c r="A20" s="3">
        <v>3122</v>
      </c>
      <c r="B20" s="2" t="s">
        <v>2</v>
      </c>
      <c r="C20" s="3">
        <v>458</v>
      </c>
      <c r="D20" s="2" t="s">
        <v>5</v>
      </c>
      <c r="E20" s="3"/>
      <c r="I20" s="3">
        <v>54036</v>
      </c>
      <c r="J20" s="2" t="s">
        <v>2</v>
      </c>
      <c r="K20" s="3">
        <v>4566</v>
      </c>
      <c r="L20" s="2" t="s">
        <v>5</v>
      </c>
      <c r="M20" s="3"/>
    </row>
    <row r="21" spans="1:13" ht="19.5" customHeight="1">
      <c r="A21" s="3">
        <v>7285</v>
      </c>
      <c r="B21" s="2" t="s">
        <v>2</v>
      </c>
      <c r="C21" s="3">
        <v>5844</v>
      </c>
      <c r="D21" s="2" t="s">
        <v>5</v>
      </c>
      <c r="E21" s="3"/>
      <c r="I21" s="3">
        <v>45125</v>
      </c>
      <c r="J21" s="2" t="s">
        <v>2</v>
      </c>
      <c r="K21" s="3">
        <v>24558</v>
      </c>
      <c r="L21" s="2" t="s">
        <v>5</v>
      </c>
      <c r="M21" s="3"/>
    </row>
    <row r="22" spans="1:13" ht="19.5" customHeight="1">
      <c r="A22" s="1">
        <v>78</v>
      </c>
      <c r="B22" s="2" t="s">
        <v>3</v>
      </c>
      <c r="C22" s="1">
        <v>49</v>
      </c>
      <c r="D22" s="2" t="s">
        <v>5</v>
      </c>
      <c r="E22" s="3"/>
      <c r="I22" s="1">
        <v>84</v>
      </c>
      <c r="J22" s="2" t="s">
        <v>3</v>
      </c>
      <c r="K22" s="1">
        <v>305</v>
      </c>
      <c r="L22" s="2" t="s">
        <v>5</v>
      </c>
      <c r="M22" s="3"/>
    </row>
    <row r="23" spans="1:14" ht="19.5" customHeight="1">
      <c r="A23" s="1">
        <v>99</v>
      </c>
      <c r="B23" s="2" t="s">
        <v>3</v>
      </c>
      <c r="C23" s="1">
        <v>65</v>
      </c>
      <c r="D23" s="2" t="s">
        <v>5</v>
      </c>
      <c r="E23" s="3"/>
      <c r="F23" s="2" t="s">
        <v>0</v>
      </c>
      <c r="I23" s="1">
        <v>458</v>
      </c>
      <c r="J23" s="2" t="s">
        <v>3</v>
      </c>
      <c r="K23" s="1">
        <v>55</v>
      </c>
      <c r="L23" s="2" t="s">
        <v>5</v>
      </c>
      <c r="M23" s="3"/>
      <c r="N23" s="2" t="s">
        <v>0</v>
      </c>
    </row>
    <row r="24" spans="1:14" ht="19.5" customHeight="1">
      <c r="A24" s="3">
        <v>845</v>
      </c>
      <c r="B24" s="2" t="s">
        <v>4</v>
      </c>
      <c r="C24" s="1">
        <v>43</v>
      </c>
      <c r="D24" s="2" t="s">
        <v>5</v>
      </c>
      <c r="E24" s="3"/>
      <c r="F24" s="1"/>
      <c r="I24" s="3">
        <v>789</v>
      </c>
      <c r="J24" s="2" t="s">
        <v>4</v>
      </c>
      <c r="K24" s="1">
        <v>51</v>
      </c>
      <c r="L24" s="2" t="s">
        <v>5</v>
      </c>
      <c r="M24" s="3"/>
      <c r="N24" s="1"/>
    </row>
    <row r="25" spans="1:14" ht="19.5" customHeight="1">
      <c r="A25" s="3">
        <v>4572</v>
      </c>
      <c r="B25" s="2" t="s">
        <v>4</v>
      </c>
      <c r="C25" s="1">
        <v>38</v>
      </c>
      <c r="D25" s="2" t="s">
        <v>5</v>
      </c>
      <c r="E25" s="3"/>
      <c r="F25" s="1"/>
      <c r="I25" s="3">
        <v>4508</v>
      </c>
      <c r="J25" s="2" t="s">
        <v>4</v>
      </c>
      <c r="K25" s="1">
        <v>37</v>
      </c>
      <c r="L25" s="2" t="s">
        <v>5</v>
      </c>
      <c r="M25" s="3"/>
      <c r="N25" s="1"/>
    </row>
  </sheetData>
  <mergeCells count="5">
    <mergeCell ref="A1:N1"/>
    <mergeCell ref="A2:F2"/>
    <mergeCell ref="A16:F16"/>
    <mergeCell ref="I16:N16"/>
    <mergeCell ref="I2:N2"/>
  </mergeCells>
  <printOptions horizontalCentered="1"/>
  <pageMargins left="0.5905511811023623" right="0.5905511811023623" top="0.5905511811023623" bottom="0.5905511811023623" header="0.11811023622047245" footer="0.11811023622047245"/>
  <pageSetup blackAndWhite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H14" sqref="H14"/>
    </sheetView>
  </sheetViews>
  <sheetFormatPr defaultColWidth="11.00390625" defaultRowHeight="15.75"/>
  <cols>
    <col min="1" max="1" width="9.625" style="0" customWidth="1"/>
    <col min="2" max="2" width="5.00390625" style="0" customWidth="1"/>
    <col min="3" max="3" width="9.50390625" style="0" customWidth="1"/>
    <col min="4" max="4" width="4.50390625" style="0" customWidth="1"/>
    <col min="5" max="5" width="10.375" style="0" customWidth="1"/>
    <col min="6" max="6" width="8.125" style="0" customWidth="1"/>
    <col min="9" max="9" width="9.125" style="0" customWidth="1"/>
    <col min="10" max="10" width="4.375" style="0" customWidth="1"/>
    <col min="11" max="11" width="9.625" style="0" customWidth="1"/>
    <col min="12" max="12" width="2.875" style="0" customWidth="1"/>
    <col min="14" max="14" width="9.00390625" style="0" customWidth="1"/>
  </cols>
  <sheetData>
    <row r="1" spans="1:13" ht="15.7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5.75">
      <c r="A2" s="12" t="s">
        <v>15</v>
      </c>
      <c r="B2" s="12"/>
      <c r="C2" s="12"/>
      <c r="D2" s="12"/>
      <c r="E2" s="12"/>
      <c r="F2" s="12"/>
      <c r="I2" s="12" t="s">
        <v>16</v>
      </c>
      <c r="J2" s="12"/>
      <c r="K2" s="12"/>
      <c r="L2" s="12"/>
      <c r="M2" s="12"/>
      <c r="N2" s="12"/>
    </row>
    <row r="4" spans="1:13" ht="19.5" customHeight="1">
      <c r="A4" s="3">
        <v>25488</v>
      </c>
      <c r="B4" s="2" t="s">
        <v>1</v>
      </c>
      <c r="C4" s="3">
        <v>24518</v>
      </c>
      <c r="D4" s="2" t="s">
        <v>5</v>
      </c>
      <c r="E4" s="3">
        <f>A4+C4</f>
        <v>50006</v>
      </c>
      <c r="I4" s="3">
        <v>4545</v>
      </c>
      <c r="J4" s="2" t="s">
        <v>1</v>
      </c>
      <c r="K4" s="3">
        <v>2660</v>
      </c>
      <c r="L4" s="2" t="s">
        <v>5</v>
      </c>
      <c r="M4" s="3">
        <f>I4+K4</f>
        <v>7205</v>
      </c>
    </row>
    <row r="5" spans="1:13" ht="19.5" customHeight="1">
      <c r="A5" s="3">
        <v>14550</v>
      </c>
      <c r="B5" s="2" t="s">
        <v>1</v>
      </c>
      <c r="C5" s="3">
        <v>677</v>
      </c>
      <c r="D5" s="2" t="s">
        <v>5</v>
      </c>
      <c r="E5" s="3">
        <f>A5+C5</f>
        <v>15227</v>
      </c>
      <c r="I5" s="3">
        <v>25458</v>
      </c>
      <c r="J5" s="2" t="s">
        <v>1</v>
      </c>
      <c r="K5" s="3">
        <v>15489</v>
      </c>
      <c r="L5" s="2" t="s">
        <v>5</v>
      </c>
      <c r="M5" s="3">
        <f>I5+K5</f>
        <v>40947</v>
      </c>
    </row>
    <row r="6" spans="1:13" ht="19.5" customHeight="1">
      <c r="A6" s="3">
        <v>5454</v>
      </c>
      <c r="B6" s="2" t="s">
        <v>2</v>
      </c>
      <c r="C6" s="3">
        <v>879</v>
      </c>
      <c r="D6" s="2" t="s">
        <v>5</v>
      </c>
      <c r="E6" s="3">
        <f>A6-C6</f>
        <v>4575</v>
      </c>
      <c r="I6" s="3">
        <v>2548</v>
      </c>
      <c r="J6" s="2" t="s">
        <v>2</v>
      </c>
      <c r="K6" s="3">
        <v>1748</v>
      </c>
      <c r="L6" s="2" t="s">
        <v>5</v>
      </c>
      <c r="M6" s="3">
        <f>I6-K6</f>
        <v>800</v>
      </c>
    </row>
    <row r="7" spans="1:13" ht="19.5" customHeight="1">
      <c r="A7" s="8">
        <v>25487</v>
      </c>
      <c r="B7" s="2" t="s">
        <v>2</v>
      </c>
      <c r="C7" s="3">
        <v>16208</v>
      </c>
      <c r="D7" s="2" t="s">
        <v>5</v>
      </c>
      <c r="E7" s="3">
        <f>A7-C7</f>
        <v>9279</v>
      </c>
      <c r="I7" s="3">
        <v>8015</v>
      </c>
      <c r="J7" s="2" t="s">
        <v>2</v>
      </c>
      <c r="K7" s="3">
        <v>4546</v>
      </c>
      <c r="L7" s="2" t="s">
        <v>5</v>
      </c>
      <c r="M7" s="3">
        <f>I7-K7</f>
        <v>3469</v>
      </c>
    </row>
    <row r="8" spans="1:13" ht="19.5" customHeight="1">
      <c r="A8" s="1">
        <v>489</v>
      </c>
      <c r="B8" s="2" t="s">
        <v>3</v>
      </c>
      <c r="C8" s="1">
        <v>68</v>
      </c>
      <c r="D8" s="2" t="s">
        <v>5</v>
      </c>
      <c r="E8" s="3">
        <f>A8*C8</f>
        <v>33252</v>
      </c>
      <c r="I8" s="1">
        <v>150</v>
      </c>
      <c r="J8" s="2" t="s">
        <v>3</v>
      </c>
      <c r="K8" s="1">
        <v>58</v>
      </c>
      <c r="L8" s="2" t="s">
        <v>5</v>
      </c>
      <c r="M8" s="3">
        <f>I8*K8</f>
        <v>8700</v>
      </c>
    </row>
    <row r="9" spans="1:14" ht="19.5" customHeight="1">
      <c r="A9" s="1">
        <v>245</v>
      </c>
      <c r="B9" s="2" t="s">
        <v>3</v>
      </c>
      <c r="C9" s="1">
        <v>57</v>
      </c>
      <c r="D9" s="2" t="s">
        <v>5</v>
      </c>
      <c r="E9" s="3">
        <f>A9*C9</f>
        <v>13965</v>
      </c>
      <c r="F9" s="2" t="s">
        <v>0</v>
      </c>
      <c r="I9" s="1">
        <v>261</v>
      </c>
      <c r="J9" s="2" t="s">
        <v>3</v>
      </c>
      <c r="K9" s="1">
        <v>45</v>
      </c>
      <c r="L9" s="2" t="s">
        <v>5</v>
      </c>
      <c r="M9" s="3">
        <f>I9*K9</f>
        <v>11745</v>
      </c>
      <c r="N9" s="2" t="s">
        <v>0</v>
      </c>
    </row>
    <row r="10" spans="1:14" ht="19.5" customHeight="1">
      <c r="A10" s="3">
        <v>4605</v>
      </c>
      <c r="B10" s="2" t="s">
        <v>4</v>
      </c>
      <c r="C10" s="1">
        <v>45</v>
      </c>
      <c r="D10" s="2" t="s">
        <v>5</v>
      </c>
      <c r="E10" s="1">
        <f>TRUNC(A10/C10,1)</f>
        <v>102.3</v>
      </c>
      <c r="F10" s="1">
        <f>A10-(C10*E10)</f>
        <v>1.5</v>
      </c>
      <c r="I10" s="3">
        <v>4561</v>
      </c>
      <c r="J10" s="2" t="s">
        <v>4</v>
      </c>
      <c r="K10" s="1">
        <v>61</v>
      </c>
      <c r="L10" s="2" t="s">
        <v>5</v>
      </c>
      <c r="M10" s="9">
        <f>TRUNC(I10/K10,1)</f>
        <v>74.7</v>
      </c>
      <c r="N10" s="1">
        <f>I10-(K10*M10)</f>
        <v>4.300000000000182</v>
      </c>
    </row>
    <row r="11" spans="1:14" ht="19.5" customHeight="1">
      <c r="A11" s="3">
        <v>7558</v>
      </c>
      <c r="B11" s="2" t="s">
        <v>4</v>
      </c>
      <c r="C11" s="1">
        <v>36</v>
      </c>
      <c r="D11" s="2" t="s">
        <v>5</v>
      </c>
      <c r="E11" s="1">
        <f>TRUNC(A11/C11,1)</f>
        <v>209.9</v>
      </c>
      <c r="F11" s="1">
        <f>A11-(C11*E11)</f>
        <v>1.5999999999994543</v>
      </c>
      <c r="I11" s="3">
        <v>7581</v>
      </c>
      <c r="J11" s="2" t="s">
        <v>4</v>
      </c>
      <c r="K11" s="1">
        <v>42</v>
      </c>
      <c r="L11" s="2" t="s">
        <v>5</v>
      </c>
      <c r="M11" s="9">
        <f>TRUNC(I11/K11,1)</f>
        <v>180.5</v>
      </c>
      <c r="N11" s="1">
        <f>I11-(K11*M11)</f>
        <v>0</v>
      </c>
    </row>
    <row r="12" spans="1:14" ht="19.5" customHeight="1">
      <c r="A12" s="4"/>
      <c r="B12" s="5"/>
      <c r="C12" s="6"/>
      <c r="D12" s="5"/>
      <c r="E12" s="6"/>
      <c r="F12" s="6"/>
      <c r="I12" s="4"/>
      <c r="J12" s="5"/>
      <c r="K12" s="6"/>
      <c r="L12" s="5"/>
      <c r="M12" s="6"/>
      <c r="N12" s="6"/>
    </row>
    <row r="13" spans="1:14" ht="19.5" customHeight="1">
      <c r="A13" s="4"/>
      <c r="B13" s="5"/>
      <c r="C13" s="6"/>
      <c r="D13" s="5"/>
      <c r="E13" s="6"/>
      <c r="F13" s="6"/>
      <c r="I13" s="4"/>
      <c r="J13" s="5"/>
      <c r="K13" s="6"/>
      <c r="L13" s="5"/>
      <c r="M13" s="6"/>
      <c r="N13" s="6"/>
    </row>
    <row r="14" ht="19.5" customHeight="1"/>
    <row r="15" ht="19.5" customHeight="1"/>
    <row r="16" spans="1:14" ht="19.5" customHeight="1">
      <c r="A16" s="12" t="s">
        <v>17</v>
      </c>
      <c r="B16" s="12"/>
      <c r="C16" s="12"/>
      <c r="D16" s="12"/>
      <c r="E16" s="12"/>
      <c r="F16" s="12"/>
      <c r="I16" s="12" t="s">
        <v>18</v>
      </c>
      <c r="J16" s="12"/>
      <c r="K16" s="12"/>
      <c r="L16" s="12"/>
      <c r="M16" s="12"/>
      <c r="N16" s="12"/>
    </row>
    <row r="17" ht="19.5" customHeight="1"/>
    <row r="18" spans="1:13" ht="19.5" customHeight="1">
      <c r="A18" s="3">
        <v>4056</v>
      </c>
      <c r="B18" s="2" t="s">
        <v>1</v>
      </c>
      <c r="C18" s="3">
        <v>4589</v>
      </c>
      <c r="D18" s="2" t="s">
        <v>5</v>
      </c>
      <c r="E18" s="3">
        <f>A18+C18</f>
        <v>8645</v>
      </c>
      <c r="I18" s="3">
        <v>124578</v>
      </c>
      <c r="J18" s="2" t="s">
        <v>1</v>
      </c>
      <c r="K18" s="3">
        <v>85471</v>
      </c>
      <c r="L18" s="2" t="s">
        <v>5</v>
      </c>
      <c r="M18" s="3">
        <f>C18+K18</f>
        <v>90060</v>
      </c>
    </row>
    <row r="19" spans="1:13" ht="19.5" customHeight="1">
      <c r="A19" s="3">
        <v>3005</v>
      </c>
      <c r="B19" s="2" t="s">
        <v>1</v>
      </c>
      <c r="C19" s="7">
        <v>5874</v>
      </c>
      <c r="D19" s="2" t="s">
        <v>5</v>
      </c>
      <c r="E19" s="3">
        <f>A19+C19</f>
        <v>8879</v>
      </c>
      <c r="I19" s="3">
        <v>54691</v>
      </c>
      <c r="J19" s="2" t="s">
        <v>1</v>
      </c>
      <c r="K19" s="3">
        <v>6548</v>
      </c>
      <c r="L19" s="2" t="s">
        <v>5</v>
      </c>
      <c r="M19" s="3">
        <f>I19+K19</f>
        <v>61239</v>
      </c>
    </row>
    <row r="20" spans="1:13" ht="19.5" customHeight="1">
      <c r="A20" s="3">
        <v>3122</v>
      </c>
      <c r="B20" s="2" t="s">
        <v>2</v>
      </c>
      <c r="C20" s="3">
        <v>458</v>
      </c>
      <c r="D20" s="2" t="s">
        <v>5</v>
      </c>
      <c r="E20" s="3">
        <f>A20-C20</f>
        <v>2664</v>
      </c>
      <c r="I20" s="3">
        <v>54036</v>
      </c>
      <c r="J20" s="2" t="s">
        <v>2</v>
      </c>
      <c r="K20" s="3">
        <v>4566</v>
      </c>
      <c r="L20" s="2" t="s">
        <v>5</v>
      </c>
      <c r="M20" s="3">
        <f>I20-K20</f>
        <v>49470</v>
      </c>
    </row>
    <row r="21" spans="1:13" ht="19.5" customHeight="1">
      <c r="A21" s="3">
        <v>7285</v>
      </c>
      <c r="B21" s="2" t="s">
        <v>2</v>
      </c>
      <c r="C21" s="3">
        <v>5844</v>
      </c>
      <c r="D21" s="2" t="s">
        <v>5</v>
      </c>
      <c r="E21" s="3">
        <f>A21-C21</f>
        <v>1441</v>
      </c>
      <c r="I21" s="3">
        <v>45125</v>
      </c>
      <c r="J21" s="2" t="s">
        <v>2</v>
      </c>
      <c r="K21" s="3">
        <v>24558</v>
      </c>
      <c r="L21" s="2" t="s">
        <v>5</v>
      </c>
      <c r="M21" s="3">
        <f>I21-K21</f>
        <v>20567</v>
      </c>
    </row>
    <row r="22" spans="1:13" ht="19.5" customHeight="1">
      <c r="A22" s="1">
        <v>78</v>
      </c>
      <c r="B22" s="2" t="s">
        <v>3</v>
      </c>
      <c r="C22" s="1">
        <v>49</v>
      </c>
      <c r="D22" s="2" t="s">
        <v>5</v>
      </c>
      <c r="E22" s="3">
        <f>A22*C22</f>
        <v>3822</v>
      </c>
      <c r="I22" s="1">
        <v>84</v>
      </c>
      <c r="J22" s="2" t="s">
        <v>3</v>
      </c>
      <c r="K22" s="1">
        <v>305</v>
      </c>
      <c r="L22" s="2" t="s">
        <v>5</v>
      </c>
      <c r="M22" s="3">
        <f>I22*K22</f>
        <v>25620</v>
      </c>
    </row>
    <row r="23" spans="1:14" ht="19.5" customHeight="1">
      <c r="A23" s="1">
        <v>99</v>
      </c>
      <c r="B23" s="2" t="s">
        <v>3</v>
      </c>
      <c r="C23" s="1">
        <v>65</v>
      </c>
      <c r="D23" s="2" t="s">
        <v>5</v>
      </c>
      <c r="E23" s="3">
        <f>A23*C23</f>
        <v>6435</v>
      </c>
      <c r="F23" s="2" t="s">
        <v>0</v>
      </c>
      <c r="I23" s="1">
        <v>458</v>
      </c>
      <c r="J23" s="2" t="s">
        <v>3</v>
      </c>
      <c r="K23" s="1">
        <v>55</v>
      </c>
      <c r="L23" s="2" t="s">
        <v>5</v>
      </c>
      <c r="M23" s="3">
        <f>I23*K23</f>
        <v>25190</v>
      </c>
      <c r="N23" s="2" t="s">
        <v>0</v>
      </c>
    </row>
    <row r="24" spans="1:14" ht="19.5" customHeight="1">
      <c r="A24" s="3">
        <v>845</v>
      </c>
      <c r="B24" s="2" t="s">
        <v>4</v>
      </c>
      <c r="C24" s="1">
        <v>43</v>
      </c>
      <c r="D24" s="2" t="s">
        <v>5</v>
      </c>
      <c r="E24" s="10">
        <f>TRUNC(A24/C24,1)</f>
        <v>19.6</v>
      </c>
      <c r="F24" s="10">
        <f>A24-(C24*E24)</f>
        <v>2.199999999999932</v>
      </c>
      <c r="I24" s="3">
        <v>789</v>
      </c>
      <c r="J24" s="2" t="s">
        <v>4</v>
      </c>
      <c r="K24" s="1">
        <v>51</v>
      </c>
      <c r="L24" s="2" t="s">
        <v>5</v>
      </c>
      <c r="M24" s="10">
        <f>TRUNC(I24/K24,1)</f>
        <v>15.4</v>
      </c>
      <c r="N24" s="10">
        <f>I24-(K24*M24)</f>
        <v>3.6000000000000227</v>
      </c>
    </row>
    <row r="25" spans="1:14" ht="19.5" customHeight="1">
      <c r="A25" s="3">
        <v>4572</v>
      </c>
      <c r="B25" s="2" t="s">
        <v>4</v>
      </c>
      <c r="C25" s="1">
        <v>38</v>
      </c>
      <c r="D25" s="2" t="s">
        <v>5</v>
      </c>
      <c r="E25" s="10">
        <f>TRUNC(A25/C25,1)</f>
        <v>120.3</v>
      </c>
      <c r="F25" s="10">
        <f>A25-(C25*E25)</f>
        <v>0.6000000000003638</v>
      </c>
      <c r="I25" s="3">
        <v>4508</v>
      </c>
      <c r="J25" s="2" t="s">
        <v>4</v>
      </c>
      <c r="K25" s="1">
        <v>37</v>
      </c>
      <c r="L25" s="2" t="s">
        <v>5</v>
      </c>
      <c r="M25" s="10">
        <f>TRUNC(I25/K25,1)</f>
        <v>121.8</v>
      </c>
      <c r="N25" s="10">
        <f>I25-(K25*M25)</f>
        <v>1.4000000000005457</v>
      </c>
    </row>
  </sheetData>
  <mergeCells count="5">
    <mergeCell ref="A1:M1"/>
    <mergeCell ref="A2:F2"/>
    <mergeCell ref="A16:F16"/>
    <mergeCell ref="I16:N16"/>
    <mergeCell ref="I2:N2"/>
  </mergeCells>
  <printOptions horizontalCentered="1"/>
  <pageMargins left="0.5905511811023623" right="0.5905511811023623" top="0.5905511811023623" bottom="0.5905511811023623" header="0.11811023622047245" footer="0.11811023622047245"/>
  <pageSetup blackAndWhite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A2" sqref="A2:F2"/>
    </sheetView>
  </sheetViews>
  <sheetFormatPr defaultColWidth="11.00390625" defaultRowHeight="15.75"/>
  <cols>
    <col min="1" max="1" width="9.625" style="0" customWidth="1"/>
    <col min="2" max="2" width="5.00390625" style="0" customWidth="1"/>
    <col min="3" max="3" width="9.50390625" style="0" customWidth="1"/>
    <col min="4" max="4" width="4.50390625" style="0" customWidth="1"/>
    <col min="5" max="5" width="10.375" style="0" customWidth="1"/>
    <col min="6" max="6" width="6.75390625" style="0" customWidth="1"/>
    <col min="9" max="9" width="9.125" style="0" customWidth="1"/>
    <col min="10" max="10" width="4.375" style="0" customWidth="1"/>
    <col min="11" max="11" width="9.625" style="0" customWidth="1"/>
    <col min="12" max="12" width="2.875" style="0" customWidth="1"/>
    <col min="14" max="14" width="7.375" style="0" customWidth="1"/>
  </cols>
  <sheetData>
    <row r="1" spans="1:14" ht="15.75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5.75">
      <c r="A2" s="12"/>
      <c r="B2" s="12"/>
      <c r="C2" s="12"/>
      <c r="D2" s="12"/>
      <c r="E2" s="12"/>
      <c r="F2" s="12"/>
      <c r="I2" s="12"/>
      <c r="J2" s="12"/>
      <c r="K2" s="12"/>
      <c r="L2" s="12"/>
      <c r="M2" s="12"/>
      <c r="N2" s="12"/>
    </row>
    <row r="4" spans="1:13" ht="19.5" customHeight="1">
      <c r="A4" s="3">
        <v>4781</v>
      </c>
      <c r="B4" s="2" t="s">
        <v>1</v>
      </c>
      <c r="C4" s="3">
        <v>24551</v>
      </c>
      <c r="D4" s="2" t="s">
        <v>5</v>
      </c>
      <c r="E4" s="3"/>
      <c r="I4" s="3">
        <v>4781</v>
      </c>
      <c r="J4" s="2" t="s">
        <v>1</v>
      </c>
      <c r="K4" s="3">
        <v>24551</v>
      </c>
      <c r="L4" s="2" t="s">
        <v>5</v>
      </c>
      <c r="M4" s="3"/>
    </row>
    <row r="5" spans="1:13" ht="19.5" customHeight="1">
      <c r="A5" s="3">
        <v>5021</v>
      </c>
      <c r="B5" s="2" t="s">
        <v>1</v>
      </c>
      <c r="C5" s="3">
        <v>16589</v>
      </c>
      <c r="D5" s="2" t="s">
        <v>5</v>
      </c>
      <c r="E5" s="3"/>
      <c r="I5" s="3">
        <v>5021</v>
      </c>
      <c r="J5" s="2" t="s">
        <v>1</v>
      </c>
      <c r="K5" s="3">
        <v>16589</v>
      </c>
      <c r="L5" s="2" t="s">
        <v>5</v>
      </c>
      <c r="M5" s="3"/>
    </row>
    <row r="6" spans="1:13" ht="19.5" customHeight="1">
      <c r="A6" s="3">
        <v>25789</v>
      </c>
      <c r="B6" s="2" t="s">
        <v>2</v>
      </c>
      <c r="C6" s="3">
        <v>15874</v>
      </c>
      <c r="D6" s="2" t="s">
        <v>5</v>
      </c>
      <c r="E6" s="3"/>
      <c r="I6" s="3">
        <v>25789</v>
      </c>
      <c r="J6" s="2" t="s">
        <v>2</v>
      </c>
      <c r="K6" s="3">
        <v>15874</v>
      </c>
      <c r="L6" s="2" t="s">
        <v>5</v>
      </c>
      <c r="M6" s="3"/>
    </row>
    <row r="7" spans="1:13" ht="19.5" customHeight="1">
      <c r="A7" s="3">
        <v>13458</v>
      </c>
      <c r="B7" s="2" t="s">
        <v>2</v>
      </c>
      <c r="C7" s="3">
        <v>6540</v>
      </c>
      <c r="D7" s="2" t="s">
        <v>5</v>
      </c>
      <c r="E7" s="3"/>
      <c r="I7" s="3">
        <v>13458</v>
      </c>
      <c r="J7" s="2" t="s">
        <v>2</v>
      </c>
      <c r="K7" s="3">
        <v>6540</v>
      </c>
      <c r="L7" s="2" t="s">
        <v>5</v>
      </c>
      <c r="M7" s="3"/>
    </row>
    <row r="8" spans="1:13" ht="19.5" customHeight="1">
      <c r="A8" s="1">
        <v>58</v>
      </c>
      <c r="B8" s="2" t="s">
        <v>3</v>
      </c>
      <c r="C8" s="1">
        <v>37</v>
      </c>
      <c r="D8" s="2" t="s">
        <v>5</v>
      </c>
      <c r="E8" s="3"/>
      <c r="I8" s="1">
        <v>58</v>
      </c>
      <c r="J8" s="2" t="s">
        <v>3</v>
      </c>
      <c r="K8" s="1">
        <v>37</v>
      </c>
      <c r="L8" s="2" t="s">
        <v>5</v>
      </c>
      <c r="M8" s="3"/>
    </row>
    <row r="9" spans="1:14" ht="19.5" customHeight="1">
      <c r="A9" s="1">
        <v>758</v>
      </c>
      <c r="B9" s="2" t="s">
        <v>3</v>
      </c>
      <c r="C9" s="1">
        <v>49</v>
      </c>
      <c r="D9" s="2" t="s">
        <v>5</v>
      </c>
      <c r="E9" s="3"/>
      <c r="F9" s="2" t="s">
        <v>0</v>
      </c>
      <c r="I9" s="1">
        <v>758</v>
      </c>
      <c r="J9" s="2" t="s">
        <v>3</v>
      </c>
      <c r="K9" s="1">
        <v>49</v>
      </c>
      <c r="L9" s="2" t="s">
        <v>5</v>
      </c>
      <c r="M9" s="3"/>
      <c r="N9" s="2" t="s">
        <v>0</v>
      </c>
    </row>
    <row r="10" spans="1:14" ht="19.5" customHeight="1">
      <c r="A10" s="3">
        <v>4589</v>
      </c>
      <c r="B10" s="2" t="s">
        <v>4</v>
      </c>
      <c r="C10" s="1">
        <v>38</v>
      </c>
      <c r="D10" s="2" t="s">
        <v>5</v>
      </c>
      <c r="E10" s="1"/>
      <c r="F10" s="1"/>
      <c r="I10" s="3">
        <v>4589</v>
      </c>
      <c r="J10" s="2" t="s">
        <v>4</v>
      </c>
      <c r="K10" s="1">
        <v>38</v>
      </c>
      <c r="L10" s="2" t="s">
        <v>5</v>
      </c>
      <c r="M10" s="3"/>
      <c r="N10" s="1"/>
    </row>
    <row r="11" spans="1:14" ht="19.5" customHeight="1">
      <c r="A11" s="3">
        <v>8458</v>
      </c>
      <c r="B11" s="2" t="s">
        <v>4</v>
      </c>
      <c r="C11" s="1">
        <v>45</v>
      </c>
      <c r="D11" s="2" t="s">
        <v>5</v>
      </c>
      <c r="E11" s="1"/>
      <c r="F11" s="1"/>
      <c r="I11" s="3">
        <v>8458</v>
      </c>
      <c r="J11" s="2" t="s">
        <v>4</v>
      </c>
      <c r="K11" s="1">
        <v>45</v>
      </c>
      <c r="L11" s="2" t="s">
        <v>5</v>
      </c>
      <c r="M11" s="3"/>
      <c r="N11" s="1"/>
    </row>
    <row r="12" spans="1:14" ht="19.5" customHeight="1">
      <c r="A12" s="4"/>
      <c r="B12" s="5"/>
      <c r="C12" s="6"/>
      <c r="D12" s="5"/>
      <c r="E12" s="6"/>
      <c r="F12" s="6"/>
      <c r="I12" s="4"/>
      <c r="J12" s="5"/>
      <c r="K12" s="6"/>
      <c r="L12" s="5"/>
      <c r="M12" s="6"/>
      <c r="N12" s="6"/>
    </row>
    <row r="13" spans="1:14" ht="19.5" customHeight="1">
      <c r="A13" s="4"/>
      <c r="B13" s="5"/>
      <c r="C13" s="6"/>
      <c r="D13" s="5"/>
      <c r="E13" s="6"/>
      <c r="F13" s="6"/>
      <c r="I13" s="4"/>
      <c r="J13" s="5"/>
      <c r="K13" s="6"/>
      <c r="L13" s="5"/>
      <c r="M13" s="6"/>
      <c r="N13" s="6"/>
    </row>
    <row r="14" ht="19.5" customHeight="1"/>
    <row r="15" ht="19.5" customHeight="1"/>
    <row r="16" spans="1:14" ht="19.5" customHeight="1">
      <c r="A16" s="12"/>
      <c r="B16" s="12"/>
      <c r="C16" s="12"/>
      <c r="D16" s="12"/>
      <c r="E16" s="12"/>
      <c r="F16" s="12"/>
      <c r="I16" s="12"/>
      <c r="J16" s="12"/>
      <c r="K16" s="12"/>
      <c r="L16" s="12"/>
      <c r="M16" s="12"/>
      <c r="N16" s="12"/>
    </row>
    <row r="17" ht="19.5" customHeight="1"/>
    <row r="18" spans="1:13" ht="19.5" customHeight="1">
      <c r="A18" s="3">
        <v>4781</v>
      </c>
      <c r="B18" s="2" t="s">
        <v>1</v>
      </c>
      <c r="C18" s="3">
        <v>24551</v>
      </c>
      <c r="D18" s="2" t="s">
        <v>5</v>
      </c>
      <c r="E18" s="3"/>
      <c r="I18" s="3">
        <v>4781</v>
      </c>
      <c r="J18" s="2" t="s">
        <v>1</v>
      </c>
      <c r="K18" s="3">
        <v>24551</v>
      </c>
      <c r="L18" s="2" t="s">
        <v>5</v>
      </c>
      <c r="M18" s="3"/>
    </row>
    <row r="19" spans="1:13" ht="19.5" customHeight="1">
      <c r="A19" s="3">
        <v>5021</v>
      </c>
      <c r="B19" s="2" t="s">
        <v>1</v>
      </c>
      <c r="C19" s="3">
        <v>16589</v>
      </c>
      <c r="D19" s="2" t="s">
        <v>5</v>
      </c>
      <c r="E19" s="3"/>
      <c r="I19" s="3">
        <v>5021</v>
      </c>
      <c r="J19" s="2" t="s">
        <v>1</v>
      </c>
      <c r="K19" s="3">
        <v>16589</v>
      </c>
      <c r="L19" s="2" t="s">
        <v>5</v>
      </c>
      <c r="M19" s="3"/>
    </row>
    <row r="20" spans="1:13" ht="19.5" customHeight="1">
      <c r="A20" s="3">
        <v>25789</v>
      </c>
      <c r="B20" s="2" t="s">
        <v>2</v>
      </c>
      <c r="C20" s="3">
        <v>15874</v>
      </c>
      <c r="D20" s="2" t="s">
        <v>5</v>
      </c>
      <c r="E20" s="3"/>
      <c r="I20" s="3">
        <v>25789</v>
      </c>
      <c r="J20" s="2" t="s">
        <v>2</v>
      </c>
      <c r="K20" s="3">
        <v>15874</v>
      </c>
      <c r="L20" s="2" t="s">
        <v>5</v>
      </c>
      <c r="M20" s="3"/>
    </row>
    <row r="21" spans="1:13" ht="19.5" customHeight="1">
      <c r="A21" s="3">
        <v>13458</v>
      </c>
      <c r="B21" s="2" t="s">
        <v>2</v>
      </c>
      <c r="C21" s="3">
        <v>6540</v>
      </c>
      <c r="D21" s="2" t="s">
        <v>5</v>
      </c>
      <c r="E21" s="3"/>
      <c r="I21" s="3">
        <v>13458</v>
      </c>
      <c r="J21" s="2" t="s">
        <v>2</v>
      </c>
      <c r="K21" s="3">
        <v>6540</v>
      </c>
      <c r="L21" s="2" t="s">
        <v>5</v>
      </c>
      <c r="M21" s="3"/>
    </row>
    <row r="22" spans="1:13" ht="19.5" customHeight="1">
      <c r="A22" s="1">
        <v>58</v>
      </c>
      <c r="B22" s="2" t="s">
        <v>3</v>
      </c>
      <c r="C22" s="1">
        <v>37</v>
      </c>
      <c r="D22" s="2" t="s">
        <v>5</v>
      </c>
      <c r="E22" s="3"/>
      <c r="I22" s="1">
        <v>58</v>
      </c>
      <c r="J22" s="2" t="s">
        <v>3</v>
      </c>
      <c r="K22" s="1">
        <v>37</v>
      </c>
      <c r="L22" s="2" t="s">
        <v>5</v>
      </c>
      <c r="M22" s="3"/>
    </row>
    <row r="23" spans="1:14" ht="19.5" customHeight="1">
      <c r="A23" s="1">
        <v>758</v>
      </c>
      <c r="B23" s="2" t="s">
        <v>3</v>
      </c>
      <c r="C23" s="1">
        <v>49</v>
      </c>
      <c r="D23" s="2" t="s">
        <v>5</v>
      </c>
      <c r="E23" s="3"/>
      <c r="F23" s="2" t="s">
        <v>0</v>
      </c>
      <c r="I23" s="1">
        <v>758</v>
      </c>
      <c r="J23" s="2" t="s">
        <v>3</v>
      </c>
      <c r="K23" s="1">
        <v>49</v>
      </c>
      <c r="L23" s="2" t="s">
        <v>5</v>
      </c>
      <c r="M23" s="3"/>
      <c r="N23" s="2" t="s">
        <v>0</v>
      </c>
    </row>
    <row r="24" spans="1:14" ht="19.5" customHeight="1">
      <c r="A24" s="3">
        <v>4589</v>
      </c>
      <c r="B24" s="2" t="s">
        <v>4</v>
      </c>
      <c r="C24" s="1">
        <v>38</v>
      </c>
      <c r="D24" s="2" t="s">
        <v>5</v>
      </c>
      <c r="E24" s="3"/>
      <c r="F24" s="1"/>
      <c r="I24" s="3">
        <v>4589</v>
      </c>
      <c r="J24" s="2" t="s">
        <v>4</v>
      </c>
      <c r="K24" s="1">
        <v>38</v>
      </c>
      <c r="L24" s="2" t="s">
        <v>5</v>
      </c>
      <c r="M24" s="3"/>
      <c r="N24" s="1"/>
    </row>
    <row r="25" spans="1:14" ht="19.5" customHeight="1">
      <c r="A25" s="3">
        <v>8458</v>
      </c>
      <c r="B25" s="2" t="s">
        <v>4</v>
      </c>
      <c r="C25" s="1">
        <v>45</v>
      </c>
      <c r="D25" s="2" t="s">
        <v>5</v>
      </c>
      <c r="E25" s="3"/>
      <c r="F25" s="1"/>
      <c r="I25" s="3">
        <v>8458</v>
      </c>
      <c r="J25" s="2" t="s">
        <v>4</v>
      </c>
      <c r="K25" s="1">
        <v>45</v>
      </c>
      <c r="L25" s="2" t="s">
        <v>5</v>
      </c>
      <c r="M25" s="3"/>
      <c r="N25" s="1"/>
    </row>
  </sheetData>
  <mergeCells count="5">
    <mergeCell ref="A1:N1"/>
    <mergeCell ref="A2:F2"/>
    <mergeCell ref="A16:F16"/>
    <mergeCell ref="I16:N16"/>
    <mergeCell ref="I2:N2"/>
  </mergeCells>
  <printOptions horizontalCentered="1"/>
  <pageMargins left="0.5905511811023623" right="0.5905511811023623" top="0.5905511811023623" bottom="0.5905511811023623" header="0.11811023622047245" footer="0.11811023622047245"/>
  <pageSetup blackAndWhite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G12"/>
  <sheetViews>
    <sheetView tabSelected="1" workbookViewId="0" topLeftCell="A1">
      <selection activeCell="B25" sqref="B25"/>
    </sheetView>
  </sheetViews>
  <sheetFormatPr defaultColWidth="11.00390625" defaultRowHeight="15.75"/>
  <sheetData>
    <row r="5" spans="2:6" ht="19.5" customHeight="1">
      <c r="B5" s="3">
        <v>4781</v>
      </c>
      <c r="C5" s="2" t="s">
        <v>1</v>
      </c>
      <c r="D5" s="3">
        <v>24551</v>
      </c>
      <c r="E5" s="2" t="s">
        <v>5</v>
      </c>
      <c r="F5" s="3">
        <f>SUM(B5,D5)</f>
        <v>29332</v>
      </c>
    </row>
    <row r="6" spans="2:6" ht="19.5" customHeight="1">
      <c r="B6" s="3">
        <v>5021</v>
      </c>
      <c r="C6" s="2" t="s">
        <v>1</v>
      </c>
      <c r="D6" s="3">
        <v>16589</v>
      </c>
      <c r="E6" s="2" t="s">
        <v>5</v>
      </c>
      <c r="F6" s="3">
        <f>SUM(B6,D6)</f>
        <v>21610</v>
      </c>
    </row>
    <row r="7" spans="2:6" ht="19.5" customHeight="1">
      <c r="B7" s="3">
        <v>25789</v>
      </c>
      <c r="C7" s="2" t="s">
        <v>2</v>
      </c>
      <c r="D7" s="3">
        <v>15874</v>
      </c>
      <c r="E7" s="2" t="s">
        <v>5</v>
      </c>
      <c r="F7" s="3">
        <f>B7-D7</f>
        <v>9915</v>
      </c>
    </row>
    <row r="8" spans="2:6" ht="19.5" customHeight="1">
      <c r="B8" s="3">
        <v>13458</v>
      </c>
      <c r="C8" s="2" t="s">
        <v>2</v>
      </c>
      <c r="D8" s="3">
        <v>6540</v>
      </c>
      <c r="E8" s="2" t="s">
        <v>5</v>
      </c>
      <c r="F8" s="3">
        <f>B8-D8</f>
        <v>6918</v>
      </c>
    </row>
    <row r="9" spans="2:6" ht="19.5" customHeight="1">
      <c r="B9" s="1">
        <v>58</v>
      </c>
      <c r="C9" s="2" t="s">
        <v>3</v>
      </c>
      <c r="D9" s="1">
        <v>37</v>
      </c>
      <c r="E9" s="2" t="s">
        <v>5</v>
      </c>
      <c r="F9" s="3">
        <f>B9*D9</f>
        <v>2146</v>
      </c>
    </row>
    <row r="10" spans="2:7" ht="19.5" customHeight="1">
      <c r="B10" s="1">
        <v>758</v>
      </c>
      <c r="C10" s="2" t="s">
        <v>3</v>
      </c>
      <c r="D10" s="1">
        <v>49</v>
      </c>
      <c r="E10" s="2" t="s">
        <v>5</v>
      </c>
      <c r="F10" s="3">
        <f>B10*D10</f>
        <v>37142</v>
      </c>
      <c r="G10" s="2" t="s">
        <v>0</v>
      </c>
    </row>
    <row r="11" spans="2:7" ht="19.5" customHeight="1">
      <c r="B11" s="3">
        <v>4589</v>
      </c>
      <c r="C11" s="2" t="s">
        <v>4</v>
      </c>
      <c r="D11" s="1">
        <v>38</v>
      </c>
      <c r="E11" s="2" t="s">
        <v>5</v>
      </c>
      <c r="F11" s="3">
        <f>INT(B11/D11)</f>
        <v>120</v>
      </c>
      <c r="G11" s="1">
        <f>B11-(D11*F11)</f>
        <v>29</v>
      </c>
    </row>
    <row r="12" spans="2:7" ht="19.5" customHeight="1">
      <c r="B12" s="3">
        <v>8458</v>
      </c>
      <c r="C12" s="2" t="s">
        <v>4</v>
      </c>
      <c r="D12" s="1">
        <v>45</v>
      </c>
      <c r="E12" s="2" t="s">
        <v>5</v>
      </c>
      <c r="F12" s="3">
        <f>INT(B12/D12)</f>
        <v>187</v>
      </c>
      <c r="G12" s="1">
        <f>B12-(D12*F12)</f>
        <v>43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et Mme GRANIER Alain</dc:creator>
  <cp:keywords/>
  <dc:description/>
  <cp:lastModifiedBy>granier</cp:lastModifiedBy>
  <cp:lastPrinted>2003-10-18T08:44:46Z</cp:lastPrinted>
  <dcterms:created xsi:type="dcterms:W3CDTF">1999-02-14T07:33:41Z</dcterms:created>
  <dcterms:modified xsi:type="dcterms:W3CDTF">2004-07-11T05:47:49Z</dcterms:modified>
  <cp:category/>
  <cp:version/>
  <cp:contentType/>
  <cp:contentStatus/>
</cp:coreProperties>
</file>